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omments2.xml" ContentType="application/vnd.openxmlformats-officedocument.spreadsheetml.comments+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omments3.xml" ContentType="application/vnd.openxmlformats-officedocument.spreadsheetml.comments+xml"/>
  <Override PartName="/xl/charts/chart3.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omments4.xml" ContentType="application/vnd.openxmlformats-officedocument.spreadsheetml.comments+xml"/>
  <Override PartName="/xl/charts/chart4.xml" ContentType="application/vnd.openxmlformats-officedocument.drawingml.chart+xml"/>
  <Override PartName="/xl/drawings/drawing8.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autoCompressPictures="0"/>
  <mc:AlternateContent xmlns:mc="http://schemas.openxmlformats.org/markup-compatibility/2006">
    <mc:Choice Requires="x15">
      <x15ac:absPath xmlns:x15ac="http://schemas.microsoft.com/office/spreadsheetml/2010/11/ac" url="D:\百度云同步盘\Other activity\Research Assistant\201905DD_Worldwide Slowdown Estimates and Projections\Revised_excels\"/>
    </mc:Choice>
  </mc:AlternateContent>
  <bookViews>
    <workbookView xWindow="33984" yWindow="0" windowWidth="33924" windowHeight="26844" tabRatio="500"/>
  </bookViews>
  <sheets>
    <sheet name="Contents" sheetId="2" r:id="rId1"/>
    <sheet name="Metadata" sheetId="7" r:id="rId2"/>
    <sheet name="USA" sheetId="33" r:id="rId3"/>
    <sheet name="GB" sheetId="44" r:id="rId4"/>
    <sheet name="China" sheetId="46" r:id="rId5"/>
    <sheet name="Japan" sheetId="47" r:id="rId6"/>
  </sheets>
  <definedNames>
    <definedName name="_edn1" localSheetId="1">Metadata!$B$7</definedName>
    <definedName name="_ednref1" localSheetId="1">Metadata!#REF!</definedName>
  </definedNames>
  <calcPr calcId="162913"/>
</workbook>
</file>

<file path=xl/calcChain.xml><?xml version="1.0" encoding="utf-8"?>
<calcChain xmlns="http://schemas.openxmlformats.org/spreadsheetml/2006/main">
  <c r="B30" i="47" l="1"/>
  <c r="C10" i="47"/>
  <c r="C11" i="47"/>
  <c r="B10" i="47" s="1"/>
  <c r="C12" i="47"/>
  <c r="B11" i="47" s="1"/>
  <c r="C13" i="47"/>
  <c r="C14" i="47"/>
  <c r="C15" i="47"/>
  <c r="B16" i="47" s="1"/>
  <c r="C16" i="47"/>
  <c r="B17" i="47" s="1"/>
  <c r="C17" i="47"/>
  <c r="C18" i="47"/>
  <c r="C19" i="47"/>
  <c r="B20" i="47" s="1"/>
  <c r="C20" i="47"/>
  <c r="B19" i="47" s="1"/>
  <c r="C21" i="47"/>
  <c r="C22" i="47"/>
  <c r="C23" i="47"/>
  <c r="C24" i="47"/>
  <c r="C25" i="47"/>
  <c r="C26" i="47"/>
  <c r="C27" i="47"/>
  <c r="C28" i="47"/>
  <c r="B29" i="47" s="1"/>
  <c r="C29" i="47"/>
  <c r="C30" i="47"/>
  <c r="B15" i="47"/>
  <c r="B25" i="47"/>
  <c r="C29" i="46"/>
  <c r="E29" i="46"/>
  <c r="D29" i="46"/>
  <c r="C28" i="46"/>
  <c r="C27" i="46"/>
  <c r="B26" i="46" s="1"/>
  <c r="C26" i="46"/>
  <c r="C25" i="46"/>
  <c r="C24" i="46"/>
  <c r="C23" i="46"/>
  <c r="C22" i="46"/>
  <c r="C21" i="46"/>
  <c r="C20" i="46"/>
  <c r="C19" i="46"/>
  <c r="C18" i="46"/>
  <c r="C17" i="46"/>
  <c r="C16" i="46"/>
  <c r="B15" i="46" s="1"/>
  <c r="C15" i="46"/>
  <c r="C14" i="46"/>
  <c r="C13" i="46"/>
  <c r="C12" i="46"/>
  <c r="B13" i="46" s="1"/>
  <c r="C11" i="46"/>
  <c r="C10" i="46"/>
  <c r="B12" i="47" l="1"/>
  <c r="B13" i="47"/>
  <c r="B14" i="47"/>
  <c r="B18" i="47"/>
  <c r="B22" i="47"/>
  <c r="B26" i="47"/>
  <c r="B28" i="47"/>
  <c r="B27" i="47"/>
  <c r="B24" i="47"/>
  <c r="B23" i="47"/>
  <c r="B21" i="47"/>
  <c r="B19" i="46"/>
  <c r="B10" i="46"/>
  <c r="B11" i="46"/>
  <c r="B27" i="46"/>
  <c r="B23" i="46"/>
  <c r="B12" i="46"/>
  <c r="B16" i="46"/>
  <c r="B20" i="46"/>
  <c r="B21" i="46"/>
  <c r="B17" i="46"/>
  <c r="B18" i="46"/>
  <c r="B25" i="46"/>
  <c r="B24" i="46"/>
  <c r="B14" i="46"/>
  <c r="B22" i="46"/>
  <c r="B28" i="46"/>
  <c r="B29" i="46"/>
  <c r="B12" i="44" l="1"/>
  <c r="B13" i="44"/>
  <c r="B14" i="44"/>
  <c r="B15" i="44"/>
  <c r="B16" i="44"/>
  <c r="B17" i="44"/>
  <c r="B18" i="44"/>
  <c r="B19" i="44"/>
  <c r="B20" i="44"/>
  <c r="B21" i="44"/>
  <c r="B22" i="44"/>
  <c r="B23" i="44"/>
  <c r="B24" i="44"/>
  <c r="B25" i="44"/>
  <c r="B26" i="44"/>
  <c r="B27" i="44"/>
  <c r="B28" i="44"/>
  <c r="B10" i="44"/>
  <c r="B11" i="44"/>
  <c r="B50" i="33"/>
  <c r="B12" i="33"/>
  <c r="B13" i="33"/>
  <c r="B14" i="33"/>
  <c r="B15" i="33"/>
  <c r="B16" i="33"/>
  <c r="B17" i="33"/>
  <c r="B18" i="33"/>
  <c r="B19" i="33"/>
  <c r="B20" i="33"/>
  <c r="B21" i="33"/>
  <c r="B22" i="33"/>
  <c r="B23" i="33"/>
  <c r="B24" i="33"/>
  <c r="B25" i="33"/>
  <c r="B26" i="33"/>
  <c r="B27" i="33"/>
  <c r="B28" i="33"/>
  <c r="B29" i="33"/>
  <c r="B30" i="33"/>
  <c r="B31" i="33"/>
  <c r="B32" i="33"/>
  <c r="B33" i="33"/>
  <c r="B34" i="33"/>
  <c r="B35" i="33"/>
  <c r="B36" i="33"/>
  <c r="B37" i="33"/>
  <c r="B38" i="33"/>
  <c r="B39" i="33"/>
  <c r="B40" i="33"/>
  <c r="B41" i="33"/>
  <c r="B42" i="33"/>
  <c r="B43" i="33"/>
  <c r="B44" i="33"/>
  <c r="B45" i="33"/>
  <c r="B46" i="33"/>
  <c r="B47" i="33"/>
  <c r="B48" i="33"/>
  <c r="B49" i="33"/>
  <c r="B11" i="33"/>
  <c r="B10" i="33"/>
  <c r="B29" i="44" l="1"/>
</calcChain>
</file>

<file path=xl/comments1.xml><?xml version="1.0" encoding="utf-8"?>
<comments xmlns="http://schemas.openxmlformats.org/spreadsheetml/2006/main">
  <authors>
    <author>edelweiss Shi</author>
  </authors>
  <commentList>
    <comment ref="B9" authorId="0" shapeId="0">
      <text>
        <r>
          <rPr>
            <sz val="10"/>
            <color indexed="81"/>
            <rFont val="Arial"/>
            <family val="2"/>
            <scheme val="major"/>
          </rPr>
          <t>(observation after-observation before)/(years), per year</t>
        </r>
      </text>
    </comment>
    <comment ref="B50" authorId="0" shapeId="0">
      <text>
        <r>
          <rPr>
            <sz val="10"/>
            <color indexed="81"/>
            <rFont val="Arial"/>
            <family val="2"/>
            <scheme val="major"/>
          </rPr>
          <t>Suppose a constant change</t>
        </r>
      </text>
    </comment>
    <comment ref="C50" authorId="0" shapeId="0">
      <text>
        <r>
          <rPr>
            <sz val="10"/>
            <color indexed="81"/>
            <rFont val="Arial"/>
            <family val="2"/>
            <scheme val="major"/>
          </rPr>
          <t>Unadjusted Quarter 1 median for 2019</t>
        </r>
      </text>
    </comment>
  </commentList>
</comments>
</file>

<file path=xl/comments2.xml><?xml version="1.0" encoding="utf-8"?>
<comments xmlns="http://schemas.openxmlformats.org/spreadsheetml/2006/main">
  <authors>
    <author>edelweiss Shi</author>
  </authors>
  <commentList>
    <comment ref="B9" authorId="0" shapeId="0">
      <text>
        <r>
          <rPr>
            <sz val="10"/>
            <color indexed="81"/>
            <rFont val="Arial"/>
            <family val="2"/>
            <scheme val="major"/>
          </rPr>
          <t>(observation after-observation before)/(years), per year</t>
        </r>
      </text>
    </comment>
    <comment ref="B29" authorId="0" shapeId="0">
      <text>
        <r>
          <rPr>
            <sz val="10"/>
            <color indexed="81"/>
            <rFont val="Arial"/>
            <family val="2"/>
            <scheme val="major"/>
          </rPr>
          <t>Suppose a constant change</t>
        </r>
      </text>
    </comment>
    <comment ref="C29" authorId="0" shapeId="0">
      <text>
        <r>
          <rPr>
            <sz val="10"/>
            <color indexed="81"/>
            <rFont val="Arial"/>
            <family val="2"/>
            <scheme val="major"/>
          </rPr>
          <t>Unadjusted Quarter 1 median for 2019</t>
        </r>
      </text>
    </comment>
  </commentList>
</comments>
</file>

<file path=xl/comments3.xml><?xml version="1.0" encoding="utf-8"?>
<comments xmlns="http://schemas.openxmlformats.org/spreadsheetml/2006/main">
  <authors>
    <author>edelweiss Shi</author>
  </authors>
  <commentList>
    <comment ref="B9" authorId="0" shapeId="0">
      <text>
        <r>
          <rPr>
            <sz val="10"/>
            <color indexed="81"/>
            <rFont val="Arial"/>
            <family val="2"/>
            <scheme val="major"/>
          </rPr>
          <t>(observation after-observation before)/(years), per year</t>
        </r>
      </text>
    </comment>
    <comment ref="D29" authorId="0" shapeId="0">
      <text>
        <r>
          <rPr>
            <sz val="10"/>
            <color indexed="81"/>
            <rFont val="Arial"/>
            <family val="2"/>
            <scheme val="major"/>
          </rPr>
          <t xml:space="preserve">Suppose the urban wage in China grows proportionally with its GDP, which is estimated by IMF in July 2019 to grow by 6.2% in 2019 </t>
        </r>
      </text>
    </comment>
    <comment ref="E29" authorId="0" shapeId="0">
      <text>
        <r>
          <rPr>
            <sz val="10"/>
            <color indexed="81"/>
            <rFont val="Arial"/>
            <family val="2"/>
            <scheme val="major"/>
          </rPr>
          <t>Suppose the inflation grows at a constant rate</t>
        </r>
      </text>
    </comment>
  </commentList>
</comments>
</file>

<file path=xl/comments4.xml><?xml version="1.0" encoding="utf-8"?>
<comments xmlns="http://schemas.openxmlformats.org/spreadsheetml/2006/main">
  <authors>
    <author>edelweiss Shi</author>
  </authors>
  <commentList>
    <comment ref="B9" authorId="0" shapeId="0">
      <text>
        <r>
          <rPr>
            <sz val="10"/>
            <color indexed="81"/>
            <rFont val="Arial"/>
            <family val="2"/>
            <scheme val="major"/>
          </rPr>
          <t>(observation after-observation before)/(years), per year</t>
        </r>
      </text>
    </comment>
  </commentList>
</comments>
</file>

<file path=xl/sharedStrings.xml><?xml version="1.0" encoding="utf-8"?>
<sst xmlns="http://schemas.openxmlformats.org/spreadsheetml/2006/main" count="345" uniqueCount="64">
  <si>
    <t>Contents</t>
    <phoneticPr fontId="3" type="noConversion"/>
  </si>
  <si>
    <t>Metadata</t>
    <phoneticPr fontId="3" type="noConversion"/>
  </si>
  <si>
    <t>http://www.dannydorling.org/</t>
  </si>
  <si>
    <t>Information about this file</t>
    <phoneticPr fontId="3" type="noConversion"/>
  </si>
  <si>
    <t>Observation date</t>
    <phoneticPr fontId="3" type="noConversion"/>
  </si>
  <si>
    <t>Metadata</t>
    <phoneticPr fontId="3" type="noConversion"/>
  </si>
  <si>
    <t>Label</t>
    <phoneticPr fontId="3" type="noConversion"/>
  </si>
  <si>
    <t xml:space="preserve"> </t>
  </si>
  <si>
    <t>Contents</t>
    <phoneticPr fontId="3" type="noConversion"/>
  </si>
  <si>
    <t>Contents</t>
    <phoneticPr fontId="3" type="noConversion"/>
  </si>
  <si>
    <t>China</t>
    <phoneticPr fontId="3" type="noConversion"/>
  </si>
  <si>
    <t>Frequency: Yearly, End of period</t>
    <phoneticPr fontId="3" type="noConversion"/>
  </si>
  <si>
    <t>2000</t>
  </si>
  <si>
    <t>2001</t>
  </si>
  <si>
    <t>2002</t>
  </si>
  <si>
    <t>2003</t>
  </si>
  <si>
    <t>2004</t>
  </si>
  <si>
    <t>2005</t>
  </si>
  <si>
    <t>2006</t>
  </si>
  <si>
    <t>2007</t>
  </si>
  <si>
    <t>2008</t>
  </si>
  <si>
    <t>2009</t>
  </si>
  <si>
    <t>2010</t>
  </si>
  <si>
    <t>2011</t>
  </si>
  <si>
    <t>2012</t>
  </si>
  <si>
    <t>2013</t>
  </si>
  <si>
    <t>2014</t>
  </si>
  <si>
    <t>2015</t>
  </si>
  <si>
    <t>2016</t>
  </si>
  <si>
    <t>2017</t>
  </si>
  <si>
    <t>USA</t>
    <phoneticPr fontId="3" type="noConversion"/>
  </si>
  <si>
    <t>Median weekly wages, full time employees, real 1982-1984 US$, USA, 1979-2019, (US$)</t>
  </si>
  <si>
    <t>Median weekly wages, full time employees, real 1982-1984 US$, USA, 1979-2019, (US$)</t>
    <phoneticPr fontId="3" type="noConversion"/>
  </si>
  <si>
    <t>Source: U.S. Bureau of Labor Statistics, Employed full time: Median usual weekly real earnings: Wage and salary workers: 16 years and over [LEU0252881600A], retrieved from FRED, Federal Reserve Bank of St. Louis; https://fred.stlouisfed.org/series/LEU0252881600A, July 19, 2019.</t>
    <phoneticPr fontId="3" type="noConversion"/>
  </si>
  <si>
    <t>Notes: 1982-84 CPI Adjusted Dollars, Not Seasonally Adjusted. Q1 2019 is used for the lastest year.</t>
    <phoneticPr fontId="3" type="noConversion"/>
  </si>
  <si>
    <t>Weely wages ($)</t>
    <phoneticPr fontId="3" type="noConversion"/>
  </si>
  <si>
    <t>Absolute change ($)</t>
    <phoneticPr fontId="3" type="noConversion"/>
  </si>
  <si>
    <t>Wages</t>
    <phoneticPr fontId="3" type="noConversion"/>
  </si>
  <si>
    <t>Average weekly regular pay, all employees, real 2015 £, Great Britain, 2000-2019, (£)</t>
  </si>
  <si>
    <t>Source: Office for National Statistics, EARN01: Average Weekly Earnings
; https://www.ons.gov.uk/employmentandlabourmarket/peopleinwork/earningsandworkinghours/datasets/averageweeklyearningsearn01, July 19, 2019.</t>
    <phoneticPr fontId="3" type="noConversion"/>
  </si>
  <si>
    <t>Notes: Pay in real terms is calculated as nominal average weekly earnings, deflated by the Consumer Prices Index including owner occupiers’ housing costs (CPIH). Regular pay does not include bonuses. Q1 2019 is used for the lastest year.</t>
    <phoneticPr fontId="3" type="noConversion"/>
  </si>
  <si>
    <t>Weely wages (£)</t>
    <phoneticPr fontId="3" type="noConversion"/>
  </si>
  <si>
    <t>Absolute change (£)</t>
    <phoneticPr fontId="3" type="noConversion"/>
  </si>
  <si>
    <t>Average weekly regular pay, all employees, real 2015 £, Great Britain, 2000-2019, (£)</t>
    <phoneticPr fontId="3" type="noConversion"/>
  </si>
  <si>
    <t>GB</t>
    <phoneticPr fontId="3" type="noConversion"/>
  </si>
  <si>
    <t>Source: National Bureu of Statistics of China, http://data.stats.gov.cn/easyquery.htm?cn=C01&amp;zb=A0201&amp;sj=2018; 18 July 2019</t>
    <phoneticPr fontId="3" type="noConversion"/>
  </si>
  <si>
    <t>Frequency: Yearly, End of period</t>
    <phoneticPr fontId="3" type="noConversion"/>
  </si>
  <si>
    <t>Average annual wages, all urban employees in formal sectors, real 2000 Chinese yuan, China, 2000-2018, (Chinese yuan)</t>
  </si>
  <si>
    <t>Average annual wages, all urban employees in formal sectors, real 2000 Chinese yuan, China, 2000-2018, (Chinese yuan)</t>
    <phoneticPr fontId="3" type="noConversion"/>
  </si>
  <si>
    <t>Price Index (2000=100)</t>
    <phoneticPr fontId="3" type="noConversion"/>
  </si>
  <si>
    <t>nominal (yuan)</t>
    <phoneticPr fontId="3" type="noConversion"/>
  </si>
  <si>
    <t>real (yuan)</t>
    <phoneticPr fontId="3" type="noConversion"/>
  </si>
  <si>
    <t>Absolute change (yuan)</t>
    <phoneticPr fontId="3" type="noConversion"/>
  </si>
  <si>
    <t>Japan</t>
    <phoneticPr fontId="3" type="noConversion"/>
  </si>
  <si>
    <t>Absolute change (yen)</t>
    <phoneticPr fontId="3" type="noConversion"/>
  </si>
  <si>
    <t>real (yen)</t>
    <phoneticPr fontId="3" type="noConversion"/>
  </si>
  <si>
    <t>nominal (yen)</t>
    <phoneticPr fontId="3" type="noConversion"/>
  </si>
  <si>
    <t>Notes: Data from National Bureu of Statistics of China only provide the nominal wage. We use the price index to transform the nominal into real wages which are measured by constant 2000 Chinese yuan. Here column C is derived from column D and E.</t>
    <phoneticPr fontId="3" type="noConversion"/>
  </si>
  <si>
    <t>Notes: July is chosen to stand for the average montly earnings in that year. Data only provide the nominal wage. We use the price index to transform the nominal into real wage  which is measured by constant 2015 Japanese yuan. Here column C is derived from column D and E.</t>
    <phoneticPr fontId="3" type="noConversion"/>
  </si>
  <si>
    <t>Price Index (2015=100)</t>
    <phoneticPr fontId="3" type="noConversion"/>
  </si>
  <si>
    <t>Source: Monthly Labour Survey, The Ministry of Health, Labour and Welfare, https://www.mhlw.go.jp/english/database/db-l/monthly-labour.html; For CPI, https://www.e-stat.go.jp/en/stat-search/files?page=1&amp;layout=datalist&amp;toukei=00200573&amp;tstat=000001084976&amp;cycle=0&amp;tclass1=000001085995&amp;tclass2=000001085936&amp;tclass3=000001085996&amp;tclass4=000001085997; 18 July 2019</t>
    <phoneticPr fontId="3" type="noConversion"/>
  </si>
  <si>
    <t>Average monthly earnings, all regular employees, real 2015 Japanese yen, Japan, 1998-2018, (Japanese yuan)</t>
  </si>
  <si>
    <t>Average monthly earnings, all regular employees, real 2015 Japanese yen, Japan, 1998-2018, (Japanese yuan)</t>
    <phoneticPr fontId="3" type="noConversion"/>
  </si>
  <si>
    <t>These reference tables contain statistics of wages in four countries in the world, all of which were generally considered as economically powerful countries. The graph besides each table shows the wage of that year, and the absolute change over time. The x-axis is the absolute change while the y-axis is the wage. Each circle represents a certain year.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</si>
</sst>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_);[Red]\(0\)"/>
    <numFmt numFmtId="165" formatCode="0.00_ "/>
    <numFmt numFmtId="166" formatCode="0.0"/>
  </numFmts>
  <fonts count="12">
    <font>
      <sz val="12"/>
      <color theme="1"/>
      <name val="Arial"/>
      <family val="2"/>
      <scheme val="minor"/>
    </font>
    <font>
      <u/>
      <sz val="12"/>
      <color theme="10"/>
      <name val="Arial"/>
      <family val="2"/>
      <scheme val="minor"/>
    </font>
    <font>
      <u/>
      <sz val="12"/>
      <color theme="11"/>
      <name val="Arial"/>
      <family val="2"/>
      <scheme val="minor"/>
    </font>
    <font>
      <sz val="9"/>
      <name val="Arial"/>
      <family val="3"/>
      <charset val="134"/>
      <scheme val="minor"/>
    </font>
    <font>
      <sz val="10"/>
      <color theme="1"/>
      <name val="Arial"/>
      <family val="2"/>
    </font>
    <font>
      <u/>
      <sz val="10"/>
      <color indexed="12"/>
      <name val="Arial"/>
      <family val="2"/>
    </font>
    <font>
      <b/>
      <sz val="10"/>
      <color theme="1"/>
      <name val="Arial"/>
      <family val="2"/>
    </font>
    <font>
      <b/>
      <sz val="11"/>
      <color theme="1"/>
      <name val="Arial"/>
      <family val="2"/>
    </font>
    <font>
      <b/>
      <sz val="12"/>
      <color theme="1"/>
      <name val="Arial"/>
      <family val="2"/>
    </font>
    <font>
      <sz val="10"/>
      <color theme="1"/>
      <name val="Arial"/>
      <family val="2"/>
      <scheme val="minor"/>
    </font>
    <font>
      <sz val="10"/>
      <color indexed="81"/>
      <name val="Arial"/>
      <family val="2"/>
      <scheme val="major"/>
    </font>
    <font>
      <sz val="11"/>
      <name val="ＭＳ 明朝"/>
      <family val="1"/>
      <charset val="128"/>
    </font>
  </fonts>
  <fills count="3">
    <fill>
      <patternFill patternType="none"/>
    </fill>
    <fill>
      <patternFill patternType="gray125"/>
    </fill>
    <fill>
      <patternFill patternType="solid">
        <fgColor rgb="FFFFFF00"/>
        <bgColor indexed="64"/>
      </patternFill>
    </fill>
  </fills>
  <borders count="3">
    <border>
      <left/>
      <right/>
      <top/>
      <bottom/>
      <diagonal/>
    </border>
    <border>
      <left/>
      <right/>
      <top/>
      <bottom style="thick">
        <color auto="1"/>
      </bottom>
      <diagonal/>
    </border>
    <border>
      <left/>
      <right/>
      <top style="thick">
        <color auto="1"/>
      </top>
      <bottom style="thin">
        <color auto="1"/>
      </bottom>
      <diagonal/>
    </border>
  </borders>
  <cellStyleXfs count="19">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5" fillId="0" borderId="0" applyNumberFormat="0" applyFill="0" applyBorder="0" applyAlignment="0" applyProtection="0">
      <alignment vertical="top"/>
      <protection locked="0"/>
    </xf>
    <xf numFmtId="0" fontId="11" fillId="0" borderId="0"/>
  </cellStyleXfs>
  <cellXfs count="36">
    <xf numFmtId="0" fontId="0" fillId="0" borderId="0" xfId="0"/>
    <xf numFmtId="0" fontId="5" fillId="0" borderId="0" xfId="17" applyAlignment="1" applyProtection="1"/>
    <xf numFmtId="0" fontId="4" fillId="0" borderId="0" xfId="0" applyFont="1" applyBorder="1" applyAlignment="1">
      <alignment vertical="center"/>
    </xf>
    <xf numFmtId="0" fontId="4" fillId="0" borderId="0" xfId="0" applyFont="1" applyBorder="1" applyAlignment="1">
      <alignment vertical="center" wrapText="1"/>
    </xf>
    <xf numFmtId="0" fontId="4" fillId="0" borderId="1" xfId="0" applyFont="1" applyBorder="1" applyAlignment="1">
      <alignment vertical="center"/>
    </xf>
    <xf numFmtId="0" fontId="8" fillId="0" borderId="2" xfId="0" applyFont="1" applyBorder="1" applyAlignment="1">
      <alignment vertical="center"/>
    </xf>
    <xf numFmtId="0" fontId="8" fillId="0" borderId="2" xfId="0" applyFont="1" applyBorder="1" applyAlignment="1">
      <alignment vertical="center" wrapText="1"/>
    </xf>
    <xf numFmtId="0" fontId="4" fillId="0" borderId="1" xfId="0" applyFont="1" applyBorder="1" applyAlignment="1">
      <alignment vertical="center" wrapText="1"/>
    </xf>
    <xf numFmtId="0" fontId="4" fillId="0" borderId="0" xfId="0" applyFont="1" applyAlignment="1">
      <alignment horizontal="left" vertical="center"/>
    </xf>
    <xf numFmtId="0" fontId="7" fillId="0" borderId="0" xfId="0" applyFont="1" applyAlignment="1">
      <alignment horizontal="left" vertical="center"/>
    </xf>
    <xf numFmtId="0" fontId="5" fillId="0" borderId="0" xfId="17" applyAlignment="1" applyProtection="1">
      <alignment horizontal="left" vertical="center"/>
    </xf>
    <xf numFmtId="0" fontId="4" fillId="0" borderId="1" xfId="0" applyFont="1" applyBorder="1" applyAlignment="1">
      <alignment horizontal="left" vertical="center"/>
    </xf>
    <xf numFmtId="0" fontId="6" fillId="0" borderId="2" xfId="0" applyFont="1" applyBorder="1" applyAlignment="1">
      <alignment horizontal="left" vertical="center"/>
    </xf>
    <xf numFmtId="0" fontId="5" fillId="0" borderId="0" xfId="17" applyBorder="1" applyAlignment="1" applyProtection="1">
      <alignment vertical="center"/>
    </xf>
    <xf numFmtId="0" fontId="5" fillId="0" borderId="1" xfId="17" applyBorder="1" applyAlignment="1" applyProtection="1">
      <alignment vertical="center"/>
    </xf>
    <xf numFmtId="0" fontId="4" fillId="0" borderId="0" xfId="0" applyFont="1" applyBorder="1" applyAlignment="1">
      <alignment horizontal="left" vertical="center"/>
    </xf>
    <xf numFmtId="164" fontId="4" fillId="0" borderId="0" xfId="0" applyNumberFormat="1" applyFont="1" applyAlignment="1">
      <alignment horizontal="left" vertical="center"/>
    </xf>
    <xf numFmtId="164" fontId="4" fillId="0" borderId="1" xfId="0" applyNumberFormat="1" applyFont="1" applyBorder="1" applyAlignment="1">
      <alignment horizontal="left" vertical="center"/>
    </xf>
    <xf numFmtId="164" fontId="6" fillId="0" borderId="2" xfId="0" applyNumberFormat="1" applyFont="1" applyBorder="1" applyAlignment="1">
      <alignment horizontal="left" vertical="center"/>
    </xf>
    <xf numFmtId="164" fontId="9" fillId="0" borderId="0" xfId="0" applyNumberFormat="1" applyFont="1" applyAlignment="1">
      <alignment horizontal="left"/>
    </xf>
    <xf numFmtId="165" fontId="4" fillId="0" borderId="0" xfId="0" applyNumberFormat="1" applyFont="1" applyAlignment="1">
      <alignment horizontal="left" vertical="center"/>
    </xf>
    <xf numFmtId="165" fontId="4" fillId="0" borderId="1" xfId="0" applyNumberFormat="1" applyFont="1" applyBorder="1" applyAlignment="1">
      <alignment horizontal="left" vertical="center"/>
    </xf>
    <xf numFmtId="165" fontId="6" fillId="0" borderId="2" xfId="0" applyNumberFormat="1" applyFont="1" applyBorder="1" applyAlignment="1">
      <alignment horizontal="left" vertical="center"/>
    </xf>
    <xf numFmtId="165" fontId="9" fillId="0" borderId="0" xfId="0" applyNumberFormat="1" applyFont="1" applyAlignment="1">
      <alignment horizontal="left"/>
    </xf>
    <xf numFmtId="0" fontId="4" fillId="0" borderId="0" xfId="0" applyFont="1" applyFill="1" applyAlignment="1">
      <alignment horizontal="left" vertical="center"/>
    </xf>
    <xf numFmtId="164" fontId="9" fillId="0" borderId="0" xfId="0" applyNumberFormat="1" applyFont="1" applyBorder="1" applyAlignment="1">
      <alignment horizontal="left"/>
    </xf>
    <xf numFmtId="164" fontId="4" fillId="0" borderId="0" xfId="0" applyNumberFormat="1" applyFont="1" applyBorder="1" applyAlignment="1">
      <alignment horizontal="left" vertical="center"/>
    </xf>
    <xf numFmtId="164" fontId="9" fillId="0" borderId="0" xfId="0" applyNumberFormat="1" applyFont="1" applyFill="1" applyAlignment="1">
      <alignment horizontal="left"/>
    </xf>
    <xf numFmtId="165" fontId="9" fillId="0" borderId="1" xfId="0" applyNumberFormat="1" applyFont="1" applyBorder="1" applyAlignment="1">
      <alignment horizontal="left"/>
    </xf>
    <xf numFmtId="164" fontId="9" fillId="0" borderId="1" xfId="0" applyNumberFormat="1" applyFont="1" applyFill="1" applyBorder="1" applyAlignment="1">
      <alignment horizontal="left"/>
    </xf>
    <xf numFmtId="166" fontId="9" fillId="2" borderId="1" xfId="0" applyNumberFormat="1" applyFont="1" applyFill="1" applyBorder="1" applyAlignment="1">
      <alignment horizontal="left"/>
    </xf>
    <xf numFmtId="164" fontId="9" fillId="2" borderId="1" xfId="0" applyNumberFormat="1" applyFont="1" applyFill="1" applyBorder="1" applyAlignment="1">
      <alignment horizontal="left"/>
    </xf>
    <xf numFmtId="165" fontId="9" fillId="0" borderId="0" xfId="0" applyNumberFormat="1" applyFont="1"/>
    <xf numFmtId="165" fontId="9" fillId="0" borderId="0" xfId="0" applyNumberFormat="1" applyFont="1" applyFill="1"/>
    <xf numFmtId="165" fontId="9" fillId="2" borderId="1" xfId="0" applyNumberFormat="1" applyFont="1" applyFill="1" applyBorder="1"/>
    <xf numFmtId="165" fontId="9" fillId="0" borderId="1" xfId="0" applyNumberFormat="1" applyFont="1" applyFill="1" applyBorder="1"/>
  </cellXfs>
  <cellStyles count="19">
    <cellStyle name="常规" xfId="0" builtinId="0"/>
    <cellStyle name="常规 2" xfId="18"/>
    <cellStyle name="超链接" xfId="1" builtinId="8" hidden="1"/>
    <cellStyle name="超链接" xfId="3" builtinId="8" hidden="1"/>
    <cellStyle name="超链接" xfId="5" builtinId="8" hidden="1"/>
    <cellStyle name="超链接" xfId="7" builtinId="8" hidden="1"/>
    <cellStyle name="超链接" xfId="9" builtinId="8" hidden="1"/>
    <cellStyle name="超链接" xfId="11" builtinId="8" hidden="1"/>
    <cellStyle name="超链接" xfId="13" builtinId="8" hidden="1"/>
    <cellStyle name="超链接" xfId="15" builtinId="8" hidden="1"/>
    <cellStyle name="超链接" xfId="17" builtinId="8"/>
    <cellStyle name="已访问的超链接" xfId="2" builtinId="9" hidden="1"/>
    <cellStyle name="已访问的超链接" xfId="4" builtinId="9" hidden="1"/>
    <cellStyle name="已访问的超链接" xfId="6" builtinId="9" hidden="1"/>
    <cellStyle name="已访问的超链接" xfId="8" builtinId="9" hidden="1"/>
    <cellStyle name="已访问的超链接" xfId="10" builtinId="9" hidden="1"/>
    <cellStyle name="已访问的超链接" xfId="12" builtinId="9" hidden="1"/>
    <cellStyle name="已访问的超链接" xfId="14" builtinId="9" hidden="1"/>
    <cellStyle name="已访问的超链接" xfId="16" builtinId="9" hidden="1"/>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CN"/>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lgn="l" rtl="0">
              <a:defRPr sz="14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400" b="1" i="0" baseline="0">
                <a:effectLst/>
              </a:rPr>
              <a:t>USA median full time employee weekly real earnings ($), 1979-2019</a:t>
            </a:r>
            <a:endParaRPr lang="zh-CN" altLang="zh-CN" sz="1400">
              <a:effectLst/>
            </a:endParaRPr>
          </a:p>
        </c:rich>
      </c:tx>
      <c:layout>
        <c:manualLayout>
          <c:xMode val="edge"/>
          <c:yMode val="edge"/>
          <c:x val="0.12056249114191302"/>
          <c:y val="7.3485494155840778E-3"/>
        </c:manualLayout>
      </c:layout>
      <c:overlay val="1"/>
      <c:spPr>
        <a:solidFill>
          <a:schemeClr val="bg1"/>
        </a:solidFill>
      </c:spPr>
    </c:title>
    <c:autoTitleDeleted val="0"/>
    <c:plotArea>
      <c:layout>
        <c:manualLayout>
          <c:layoutTarget val="inner"/>
          <c:xMode val="edge"/>
          <c:yMode val="edge"/>
          <c:x val="0.1141847258231353"/>
          <c:y val="5.0987753128380504E-2"/>
          <c:w val="0.8473834743237374"/>
          <c:h val="0.91098864079544195"/>
        </c:manualLayout>
      </c:layout>
      <c:scatterChart>
        <c:scatterStyle val="smoothMarker"/>
        <c:varyColors val="0"/>
        <c:ser>
          <c:idx val="0"/>
          <c:order val="0"/>
          <c:spPr>
            <a:ln>
              <a:solidFill>
                <a:schemeClr val="tx1"/>
              </a:solidFill>
            </a:ln>
          </c:spPr>
          <c:marker>
            <c:symbol val="circle"/>
            <c:size val="9"/>
            <c:spPr>
              <a:solidFill>
                <a:schemeClr val="bg1"/>
              </a:solidFill>
              <a:ln>
                <a:solidFill>
                  <a:schemeClr val="tx1"/>
                </a:solidFill>
              </a:ln>
            </c:spPr>
          </c:marker>
          <c:dLbls>
            <c:dLbl>
              <c:idx val="0"/>
              <c:layout/>
              <c:tx>
                <c:strRef>
                  <c:f>USA!$D$10</c:f>
                  <c:strCache>
                    <c:ptCount val="1"/>
                    <c:pt idx="0">
                      <c:v>1979</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{B7B43295-DA8F-4BEF-8967-504C5AB66C6A}</c15:txfldGUID>
                      <c15:f>USA!$D$10</c15:f>
                      <c15:dlblFieldTableCache>
                        <c:ptCount val="1"/>
                        <c:pt idx="0">
                          <c:v>1979</c:v>
                        </c:pt>
                      </c15:dlblFieldTableCache>
                    </c15:dlblFTEntry>
                  </c15:dlblFieldTable>
                  <c15:showDataLabelsRange val="0"/>
                </c:ext>
                <c:ext xmlns:c16="http://schemas.microsoft.com/office/drawing/2014/chart" uri="{C3380CC4-5D6E-409C-BE32-E72D297353CC}">
                  <c16:uniqueId val="{00000000-04A8-4986-BD4E-252808172059}"/>
                </c:ext>
              </c:extLst>
            </c:dLbl>
            <c:dLbl>
              <c:idx val="1"/>
              <c:layout/>
              <c:tx>
                <c:strRef>
                  <c:f>USA!$D$11</c:f>
                  <c:strCache>
                    <c:ptCount val="1"/>
                    <c:pt idx="0">
                      <c:v>1980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{81E164FA-DA50-42CB-8110-997F63041031}</c15:txfldGUID>
                      <c15:f>USA!$D$11</c15:f>
                      <c15:dlblFieldTableCache>
                        <c:ptCount val="1"/>
                        <c:pt idx="0">
                          <c:v>1980</c:v>
                        </c:pt>
                      </c15:dlblFieldTableCache>
                    </c15:dlblFTEntry>
                  </c15:dlblFieldTable>
                  <c15:showDataLabelsRange val="0"/>
                </c:ext>
                <c:ext xmlns:c16="http://schemas.microsoft.com/office/drawing/2014/chart" uri="{C3380CC4-5D6E-409C-BE32-E72D297353CC}">
                  <c16:uniqueId val="{00000001-04A8-4986-BD4E-252808172059}"/>
                </c:ext>
              </c:extLst>
            </c:dLbl>
            <c:dLbl>
              <c:idx val="2"/>
              <c:layout/>
              <c:tx>
                <c:strRef>
                  <c:f>USA!$D$12</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{FCEBFBCE-1AD0-4379-85D9-1FD368CDB6EF}</c15:txfldGUID>
                      <c15:f>USA!$D$12</c15:f>
                      <c15:dlblFieldTableCache>
                        <c:ptCount val="1"/>
                        <c:pt idx="0">
                          <c:v> </c:v>
                        </c:pt>
                      </c15:dlblFieldTableCache>
                    </c15:dlblFTEntry>
                  </c15:dlblFieldTable>
                  <c15:showDataLabelsRange val="0"/>
                </c:ext>
                <c:ext xmlns:c16="http://schemas.microsoft.com/office/drawing/2014/chart" uri="{C3380CC4-5D6E-409C-BE32-E72D297353CC}">
                  <c16:uniqueId val="{00000002-04A8-4986-BD4E-252808172059}"/>
                </c:ext>
              </c:extLst>
            </c:dLbl>
            <c:dLbl>
              <c:idx val="3"/>
              <c:layout/>
              <c:tx>
                <c:strRef>
                  <c:f>USA!$D$13</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{02B2C7A2-F3DF-43EB-B29F-C3766568FA5A}</c15:txfldGUID>
                      <c15:f>USA!$D$13</c15:f>
                      <c15:dlblFieldTableCache>
                        <c:ptCount val="1"/>
                        <c:pt idx="0">
                          <c:v> </c:v>
                        </c:pt>
                      </c15:dlblFieldTableCache>
                    </c15:dlblFTEntry>
                  </c15:dlblFieldTable>
                  <c15:showDataLabelsRange val="0"/>
                </c:ext>
                <c:ext xmlns:c16="http://schemas.microsoft.com/office/drawing/2014/chart" uri="{C3380CC4-5D6E-409C-BE32-E72D297353CC}">
                  <c16:uniqueId val="{00000003-04A8-4986-BD4E-252808172059}"/>
                </c:ext>
              </c:extLst>
            </c:dLbl>
            <c:dLbl>
              <c:idx val="4"/>
              <c:layout/>
              <c:tx>
                <c:strRef>
                  <c:f>USA!$D$14</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{850A2EEC-1DA1-4FCD-BB42-C148B8443EF5}</c15:txfldGUID>
                      <c15:f>USA!$D$14</c15:f>
                      <c15:dlblFieldTableCache>
                        <c:ptCount val="1"/>
                        <c:pt idx="0">
                          <c:v> </c:v>
                        </c:pt>
                      </c15:dlblFieldTableCache>
                    </c15:dlblFTEntry>
                  </c15:dlblFieldTable>
                  <c15:showDataLabelsRange val="0"/>
                </c:ext>
                <c:ext xmlns:c16="http://schemas.microsoft.com/office/drawing/2014/chart" uri="{C3380CC4-5D6E-409C-BE32-E72D297353CC}">
                  <c16:uniqueId val="{00000004-04A8-4986-BD4E-252808172059}"/>
                </c:ext>
              </c:extLst>
            </c:dLbl>
            <c:dLbl>
              <c:idx val="5"/>
              <c:layout/>
              <c:tx>
                <c:strRef>
                  <c:f>USA!$D$15</c:f>
                  <c:strCache>
                    <c:ptCount val="1"/>
                    <c:pt idx="0">
                      <c:v>1984</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{664C80E6-75B2-45E2-8C7F-335DDF40E306}</c15:txfldGUID>
                      <c15:f>USA!$D$15</c15:f>
                      <c15:dlblFieldTableCache>
                        <c:ptCount val="1"/>
                        <c:pt idx="0">
                          <c:v>1984</c:v>
                        </c:pt>
                      </c15:dlblFieldTableCache>
                    </c15:dlblFTEntry>
                  </c15:dlblFieldTable>
                  <c15:showDataLabelsRange val="0"/>
                </c:ext>
                <c:ext xmlns:c16="http://schemas.microsoft.com/office/drawing/2014/chart" uri="{C3380CC4-5D6E-409C-BE32-E72D297353CC}">
                  <c16:uniqueId val="{00000005-04A8-4986-BD4E-252808172059}"/>
                </c:ext>
              </c:extLst>
            </c:dLbl>
            <c:dLbl>
              <c:idx val="6"/>
              <c:layout/>
              <c:tx>
                <c:strRef>
                  <c:f>USA!$D$16</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{2E74FEF5-A25B-482C-B56D-EB93259A700D}</c15:txfldGUID>
                      <c15:f>USA!$D$16</c15:f>
                      <c15:dlblFieldTableCache>
                        <c:ptCount val="1"/>
                        <c:pt idx="0">
                          <c:v> </c:v>
                        </c:pt>
                      </c15:dlblFieldTableCache>
                    </c15:dlblFTEntry>
                  </c15:dlblFieldTable>
                  <c15:showDataLabelsRange val="0"/>
                </c:ext>
                <c:ext xmlns:c16="http://schemas.microsoft.com/office/drawing/2014/chart" uri="{C3380CC4-5D6E-409C-BE32-E72D297353CC}">
                  <c16:uniqueId val="{00000006-04A8-4986-BD4E-252808172059}"/>
                </c:ext>
              </c:extLst>
            </c:dLbl>
            <c:dLbl>
              <c:idx val="7"/>
              <c:layout/>
              <c:tx>
                <c:strRef>
                  <c:f>USA!$D$17</c:f>
                  <c:strCache>
                    <c:ptCount val="1"/>
                    <c:pt idx="0">
                      <c:v>1986</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{68B79990-693D-4187-AA48-221D5B02A521}</c15:txfldGUID>
                      <c15:f>USA!$D$17</c15:f>
                      <c15:dlblFieldTableCache>
                        <c:ptCount val="1"/>
                        <c:pt idx="0">
                          <c:v>1986</c:v>
                        </c:pt>
                      </c15:dlblFieldTableCache>
                    </c15:dlblFTEntry>
                  </c15:dlblFieldTable>
                  <c15:showDataLabelsRange val="0"/>
                </c:ext>
                <c:ext xmlns:c16="http://schemas.microsoft.com/office/drawing/2014/chart" uri="{C3380CC4-5D6E-409C-BE32-E72D297353CC}">
                  <c16:uniqueId val="{00000007-04A8-4986-BD4E-252808172059}"/>
                </c:ext>
              </c:extLst>
            </c:dLbl>
            <c:dLbl>
              <c:idx val="8"/>
              <c:layout/>
              <c:tx>
                <c:strRef>
                  <c:f>USA!$D$18</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{16891946-0D60-4BBE-AF89-746E00AAAAA5}</c15:txfldGUID>
                      <c15:f>USA!$D$18</c15:f>
                      <c15:dlblFieldTableCache>
                        <c:ptCount val="1"/>
                        <c:pt idx="0">
                          <c:v> </c:v>
                        </c:pt>
                      </c15:dlblFieldTableCache>
                    </c15:dlblFTEntry>
                  </c15:dlblFieldTable>
                  <c15:showDataLabelsRange val="0"/>
                </c:ext>
                <c:ext xmlns:c16="http://schemas.microsoft.com/office/drawing/2014/chart" uri="{C3380CC4-5D6E-409C-BE32-E72D297353CC}">
                  <c16:uniqueId val="{00000008-04A8-4986-BD4E-252808172059}"/>
                </c:ext>
              </c:extLst>
            </c:dLbl>
            <c:dLbl>
              <c:idx val="9"/>
              <c:layout/>
              <c:tx>
                <c:strRef>
                  <c:f>USA!$D$19</c:f>
                  <c:strCache>
                    <c:ptCount val="1"/>
                    <c:pt idx="0">
                      <c:v>1988</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{6463C631-6AAA-4A43-A2E9-3CC49E864D61}</c15:txfldGUID>
                      <c15:f>USA!$D$19</c15:f>
                      <c15:dlblFieldTableCache>
                        <c:ptCount val="1"/>
                        <c:pt idx="0">
                          <c:v>1988</c:v>
                        </c:pt>
                      </c15:dlblFieldTableCache>
                    </c15:dlblFTEntry>
                  </c15:dlblFieldTable>
                  <c15:showDataLabelsRange val="0"/>
                </c:ext>
                <c:ext xmlns:c16="http://schemas.microsoft.com/office/drawing/2014/chart" uri="{C3380CC4-5D6E-409C-BE32-E72D297353CC}">
                  <c16:uniqueId val="{00000009-04A8-4986-BD4E-252808172059}"/>
                </c:ext>
              </c:extLst>
            </c:dLbl>
            <c:dLbl>
              <c:idx val="10"/>
              <c:layout/>
              <c:tx>
                <c:strRef>
                  <c:f>USA!$D$20</c:f>
                  <c:strCache>
                    <c:ptCount val="1"/>
                    <c:pt idx="0">
                      <c:v>1989</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{243345B1-8E5F-4283-8BEB-2CD1548AB206}</c15:txfldGUID>
                      <c15:f>USA!$D$20</c15:f>
                      <c15:dlblFieldTableCache>
                        <c:ptCount val="1"/>
                        <c:pt idx="0">
                          <c:v>1989</c:v>
                        </c:pt>
                      </c15:dlblFieldTableCache>
                    </c15:dlblFTEntry>
                  </c15:dlblFieldTable>
                  <c15:showDataLabelsRange val="0"/>
                </c:ext>
                <c:ext xmlns:c16="http://schemas.microsoft.com/office/drawing/2014/chart" uri="{C3380CC4-5D6E-409C-BE32-E72D297353CC}">
                  <c16:uniqueId val="{0000000A-04A8-4986-BD4E-252808172059}"/>
                </c:ext>
              </c:extLst>
            </c:dLbl>
            <c:dLbl>
              <c:idx val="11"/>
              <c:layout/>
              <c:tx>
                <c:strRef>
                  <c:f>USA!$D$21</c:f>
                  <c:strCache>
                    <c:ptCount val="1"/>
                    <c:pt idx="0">
                      <c:v>1990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{B3734399-A5D3-4118-B332-4FABE80F19B8}</c15:txfldGUID>
                      <c15:f>USA!$D$21</c15:f>
                      <c15:dlblFieldTableCache>
                        <c:ptCount val="1"/>
                        <c:pt idx="0">
                          <c:v>1990</c:v>
                        </c:pt>
                      </c15:dlblFieldTableCache>
                    </c15:dlblFTEntry>
                  </c15:dlblFieldTable>
                  <c15:showDataLabelsRange val="0"/>
                </c:ext>
                <c:ext xmlns:c16="http://schemas.microsoft.com/office/drawing/2014/chart" uri="{C3380CC4-5D6E-409C-BE32-E72D297353CC}">
                  <c16:uniqueId val="{0000000B-04A8-4986-BD4E-252808172059}"/>
                </c:ext>
              </c:extLst>
            </c:dLbl>
            <c:dLbl>
              <c:idx val="12"/>
              <c:layout/>
              <c:tx>
                <c:strRef>
                  <c:f>USA!$D$22</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{998A9715-37F0-4039-90D9-A8B7D0ADCC45}</c15:txfldGUID>
                      <c15:f>USA!$D$22</c15:f>
                      <c15:dlblFieldTableCache>
                        <c:ptCount val="1"/>
                        <c:pt idx="0">
                          <c:v> </c:v>
                        </c:pt>
                      </c15:dlblFieldTableCache>
                    </c15:dlblFTEntry>
                  </c15:dlblFieldTable>
                  <c15:showDataLabelsRange val="0"/>
                </c:ext>
                <c:ext xmlns:c16="http://schemas.microsoft.com/office/drawing/2014/chart" uri="{C3380CC4-5D6E-409C-BE32-E72D297353CC}">
                  <c16:uniqueId val="{0000000C-04A8-4986-BD4E-252808172059}"/>
                </c:ext>
              </c:extLst>
            </c:dLbl>
            <c:dLbl>
              <c:idx val="13"/>
              <c:layout/>
              <c:tx>
                <c:strRef>
                  <c:f>USA!$D$23</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{2DC20401-D97E-4F90-BC03-EA30F5F21A38}</c15:txfldGUID>
                      <c15:f>USA!$D$23</c15:f>
                      <c15:dlblFieldTableCache>
                        <c:ptCount val="1"/>
                        <c:pt idx="0">
                          <c:v> </c:v>
                        </c:pt>
                      </c15:dlblFieldTableCache>
                    </c15:dlblFTEntry>
                  </c15:dlblFieldTable>
                  <c15:showDataLabelsRange val="0"/>
                </c:ext>
                <c:ext xmlns:c16="http://schemas.microsoft.com/office/drawing/2014/chart" uri="{C3380CC4-5D6E-409C-BE32-E72D297353CC}">
                  <c16:uniqueId val="{0000000D-04A8-4986-BD4E-252808172059}"/>
                </c:ext>
              </c:extLst>
            </c:dLbl>
            <c:dLbl>
              <c:idx val="14"/>
              <c:layout/>
              <c:tx>
                <c:strRef>
                  <c:f>USA!$D$24</c:f>
                  <c:strCache>
                    <c:ptCount val="1"/>
                    <c:pt idx="0">
                      <c:v>1993</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{20CB1456-9773-4975-9793-D9DAE8C8272B}</c15:txfldGUID>
                      <c15:f>USA!$D$24</c15:f>
                      <c15:dlblFieldTableCache>
                        <c:ptCount val="1"/>
                        <c:pt idx="0">
                          <c:v>1993</c:v>
                        </c:pt>
                      </c15:dlblFieldTableCache>
                    </c15:dlblFTEntry>
                  </c15:dlblFieldTable>
                  <c15:showDataLabelsRange val="0"/>
                </c:ext>
                <c:ext xmlns:c16="http://schemas.microsoft.com/office/drawing/2014/chart" uri="{C3380CC4-5D6E-409C-BE32-E72D297353CC}">
                  <c16:uniqueId val="{0000000E-04A8-4986-BD4E-252808172059}"/>
                </c:ext>
              </c:extLst>
            </c:dLbl>
            <c:dLbl>
              <c:idx val="15"/>
              <c:layout/>
              <c:tx>
                <c:strRef>
                  <c:f>USA!$D$25</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{7D093A98-10BB-42FF-B1D4-28F8008CA80D}</c15:txfldGUID>
                      <c15:f>USA!$D$25</c15:f>
                      <c15:dlblFieldTableCache>
                        <c:ptCount val="1"/>
                        <c:pt idx="0">
                          <c:v> </c:v>
                        </c:pt>
                      </c15:dlblFieldTableCache>
                    </c15:dlblFTEntry>
                  </c15:dlblFieldTable>
                  <c15:showDataLabelsRange val="0"/>
                </c:ext>
                <c:ext xmlns:c16="http://schemas.microsoft.com/office/drawing/2014/chart" uri="{C3380CC4-5D6E-409C-BE32-E72D297353CC}">
                  <c16:uniqueId val="{0000000F-04A8-4986-BD4E-252808172059}"/>
                </c:ext>
              </c:extLst>
            </c:dLbl>
            <c:dLbl>
              <c:idx val="16"/>
              <c:layout/>
              <c:tx>
                <c:strRef>
                  <c:f>USA!$D$26</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{0B3B63EC-79BC-45E8-9F42-0A31D8E04C9E}</c15:txfldGUID>
                      <c15:f>USA!$D$26</c15:f>
                      <c15:dlblFieldTableCache>
                        <c:ptCount val="1"/>
                        <c:pt idx="0">
                          <c:v> </c:v>
                        </c:pt>
                      </c15:dlblFieldTableCache>
                    </c15:dlblFTEntry>
                  </c15:dlblFieldTable>
                  <c15:showDataLabelsRange val="0"/>
                </c:ext>
                <c:ext xmlns:c16="http://schemas.microsoft.com/office/drawing/2014/chart" uri="{C3380CC4-5D6E-409C-BE32-E72D297353CC}">
                  <c16:uniqueId val="{00000010-04A8-4986-BD4E-252808172059}"/>
                </c:ext>
              </c:extLst>
            </c:dLbl>
            <c:dLbl>
              <c:idx val="17"/>
              <c:layout/>
              <c:tx>
                <c:strRef>
                  <c:f>USA!$D$27</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{34CD2132-64E9-403E-94A6-7DE9A6F86BB9}</c15:txfldGUID>
                      <c15:f>USA!$D$27</c15:f>
                      <c15:dlblFieldTableCache>
                        <c:ptCount val="1"/>
                        <c:pt idx="0">
                          <c:v> </c:v>
                        </c:pt>
                      </c15:dlblFieldTableCache>
                    </c15:dlblFTEntry>
                  </c15:dlblFieldTable>
                  <c15:showDataLabelsRange val="0"/>
                </c:ext>
                <c:ext xmlns:c16="http://schemas.microsoft.com/office/drawing/2014/chart" uri="{C3380CC4-5D6E-409C-BE32-E72D297353CC}">
                  <c16:uniqueId val="{00000011-04A8-4986-BD4E-252808172059}"/>
                </c:ext>
              </c:extLst>
            </c:dLbl>
            <c:dLbl>
              <c:idx val="18"/>
              <c:layout/>
              <c:tx>
                <c:strRef>
                  <c:f>USA!$D$28</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{7121BF8B-3B03-4CC3-8482-4768EA26B2B3}</c15:txfldGUID>
                      <c15:f>USA!$D$28</c15:f>
                      <c15:dlblFieldTableCache>
                        <c:ptCount val="1"/>
                        <c:pt idx="0">
                          <c:v> </c:v>
                        </c:pt>
                      </c15:dlblFieldTableCache>
                    </c15:dlblFTEntry>
                  </c15:dlblFieldTable>
                  <c15:showDataLabelsRange val="0"/>
                </c:ext>
                <c:ext xmlns:c16="http://schemas.microsoft.com/office/drawing/2014/chart" uri="{C3380CC4-5D6E-409C-BE32-E72D297353CC}">
                  <c16:uniqueId val="{00000012-04A8-4986-BD4E-252808172059}"/>
                </c:ext>
              </c:extLst>
            </c:dLbl>
            <c:dLbl>
              <c:idx val="19"/>
              <c:layout/>
              <c:tx>
                <c:strRef>
                  <c:f>USA!$D$29</c:f>
                  <c:strCache>
                    <c:ptCount val="1"/>
                    <c:pt idx="0">
                      <c:v>1998</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{D412D9F2-CE16-4C7A-B10D-F5CBDCE7724A}</c15:txfldGUID>
                      <c15:f>USA!$D$29</c15:f>
                      <c15:dlblFieldTableCache>
                        <c:ptCount val="1"/>
                        <c:pt idx="0">
                          <c:v>1998</c:v>
                        </c:pt>
                      </c15:dlblFieldTableCache>
                    </c15:dlblFTEntry>
                  </c15:dlblFieldTable>
                  <c15:showDataLabelsRange val="0"/>
                </c:ext>
                <c:ext xmlns:c16="http://schemas.microsoft.com/office/drawing/2014/chart" uri="{C3380CC4-5D6E-409C-BE32-E72D297353CC}">
                  <c16:uniqueId val="{00000013-04A8-4986-BD4E-252808172059}"/>
                </c:ext>
              </c:extLst>
            </c:dLbl>
            <c:dLbl>
              <c:idx val="20"/>
              <c:layout/>
              <c:tx>
                <c:strRef>
                  <c:f>USA!$D$30</c:f>
                  <c:strCache>
                    <c:ptCount val="1"/>
                    <c:pt idx="0">
                      <c:v>1999</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{61AD441F-6FB4-4DA8-8510-46E79BBC704F}</c15:txfldGUID>
                      <c15:f>USA!$D$30</c15:f>
                      <c15:dlblFieldTableCache>
                        <c:ptCount val="1"/>
                        <c:pt idx="0">
                          <c:v>1999</c:v>
                        </c:pt>
                      </c15:dlblFieldTableCache>
                    </c15:dlblFTEntry>
                  </c15:dlblFieldTable>
                  <c15:showDataLabelsRange val="0"/>
                </c:ext>
                <c:ext xmlns:c16="http://schemas.microsoft.com/office/drawing/2014/chart" uri="{C3380CC4-5D6E-409C-BE32-E72D297353CC}">
                  <c16:uniqueId val="{00000014-04A8-4986-BD4E-252808172059}"/>
                </c:ext>
              </c:extLst>
            </c:dLbl>
            <c:dLbl>
              <c:idx val="21"/>
              <c:layout/>
              <c:tx>
                <c:strRef>
                  <c:f>USA!$D$31</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{3E5E5743-CF66-4A9E-8993-FD59B6D1CB7F}</c15:txfldGUID>
                      <c15:f>USA!$D$31</c15:f>
                      <c15:dlblFieldTableCache>
                        <c:ptCount val="1"/>
                        <c:pt idx="0">
                          <c:v> </c:v>
                        </c:pt>
                      </c15:dlblFieldTableCache>
                    </c15:dlblFTEntry>
                  </c15:dlblFieldTable>
                  <c15:showDataLabelsRange val="0"/>
                </c:ext>
                <c:ext xmlns:c16="http://schemas.microsoft.com/office/drawing/2014/chart" uri="{C3380CC4-5D6E-409C-BE32-E72D297353CC}">
                  <c16:uniqueId val="{00000015-04A8-4986-BD4E-252808172059}"/>
                </c:ext>
              </c:extLst>
            </c:dLbl>
            <c:dLbl>
              <c:idx val="22"/>
              <c:layout/>
              <c:tx>
                <c:strRef>
                  <c:f>USA!$D$32</c:f>
                  <c:strCache>
                    <c:ptCount val="1"/>
                    <c:pt idx="0">
                      <c:v>2001</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{18F5D607-9092-4A2C-A1A4-4831FA2A8BEA}</c15:txfldGUID>
                      <c15:f>USA!$D$32</c15:f>
                      <c15:dlblFieldTableCache>
                        <c:ptCount val="1"/>
                        <c:pt idx="0">
                          <c:v>2001</c:v>
                        </c:pt>
                      </c15:dlblFieldTableCache>
                    </c15:dlblFTEntry>
                  </c15:dlblFieldTable>
                  <c15:showDataLabelsRange val="0"/>
                </c:ext>
                <c:ext xmlns:c16="http://schemas.microsoft.com/office/drawing/2014/chart" uri="{C3380CC4-5D6E-409C-BE32-E72D297353CC}">
                  <c16:uniqueId val="{00000016-04A8-4986-BD4E-252808172059}"/>
                </c:ext>
              </c:extLst>
            </c:dLbl>
            <c:dLbl>
              <c:idx val="23"/>
              <c:layout/>
              <c:tx>
                <c:strRef>
                  <c:f>USA!$D$33</c:f>
                  <c:strCache>
                    <c:ptCount val="1"/>
                    <c:pt idx="0">
                      <c:v>2002</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{BC6E27C1-277C-4588-97B6-D3A7F6A95B84}</c15:txfldGUID>
                      <c15:f>USA!$D$33</c15:f>
                      <c15:dlblFieldTableCache>
                        <c:ptCount val="1"/>
                        <c:pt idx="0">
                          <c:v>2002</c:v>
                        </c:pt>
                      </c15:dlblFieldTableCache>
                    </c15:dlblFTEntry>
                  </c15:dlblFieldTable>
                  <c15:showDataLabelsRange val="0"/>
                </c:ext>
                <c:ext xmlns:c16="http://schemas.microsoft.com/office/drawing/2014/chart" uri="{C3380CC4-5D6E-409C-BE32-E72D297353CC}">
                  <c16:uniqueId val="{00000017-04A8-4986-BD4E-252808172059}"/>
                </c:ext>
              </c:extLst>
            </c:dLbl>
            <c:dLbl>
              <c:idx val="24"/>
              <c:layout/>
              <c:tx>
                <c:strRef>
                  <c:f>USA!$D$34</c:f>
                  <c:strCache>
                    <c:ptCount val="1"/>
                    <c:pt idx="0">
                      <c:v>2003</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{0F1E53E6-8C32-4B0B-8EAD-A3C2241DC2F3}</c15:txfldGUID>
                      <c15:f>USA!$D$34</c15:f>
                      <c15:dlblFieldTableCache>
                        <c:ptCount val="1"/>
                        <c:pt idx="0">
                          <c:v>2003</c:v>
                        </c:pt>
                      </c15:dlblFieldTableCache>
                    </c15:dlblFTEntry>
                  </c15:dlblFieldTable>
                  <c15:showDataLabelsRange val="0"/>
                </c:ext>
                <c:ext xmlns:c16="http://schemas.microsoft.com/office/drawing/2014/chart" uri="{C3380CC4-5D6E-409C-BE32-E72D297353CC}">
                  <c16:uniqueId val="{00000018-04A8-4986-BD4E-252808172059}"/>
                </c:ext>
              </c:extLst>
            </c:dLbl>
            <c:dLbl>
              <c:idx val="25"/>
              <c:layout/>
              <c:tx>
                <c:strRef>
                  <c:f>USA!$D$35</c:f>
                  <c:strCache>
                    <c:ptCount val="1"/>
                    <c:pt idx="0">
                      <c:v>2004</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{0F2E6D23-6075-4FE4-AFDD-BE748E9240C0}</c15:txfldGUID>
                      <c15:f>USA!$D$35</c15:f>
                      <c15:dlblFieldTableCache>
                        <c:ptCount val="1"/>
                        <c:pt idx="0">
                          <c:v>2004</c:v>
                        </c:pt>
                      </c15:dlblFieldTableCache>
                    </c15:dlblFTEntry>
                  </c15:dlblFieldTable>
                  <c15:showDataLabelsRange val="0"/>
                </c:ext>
                <c:ext xmlns:c16="http://schemas.microsoft.com/office/drawing/2014/chart" uri="{C3380CC4-5D6E-409C-BE32-E72D297353CC}">
                  <c16:uniqueId val="{00000019-04A8-4986-BD4E-252808172059}"/>
                </c:ext>
              </c:extLst>
            </c:dLbl>
            <c:dLbl>
              <c:idx val="26"/>
              <c:layout/>
              <c:tx>
                <c:strRef>
                  <c:f>USA!$D$36</c:f>
                  <c:strCache>
                    <c:ptCount val="1"/>
                    <c:pt idx="0">
                      <c:v>2005</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{CA20E6C9-43C5-48D9-9F1F-AE6C4E5E7976}</c15:txfldGUID>
                      <c15:f>USA!$D$36</c15:f>
                      <c15:dlblFieldTableCache>
                        <c:ptCount val="1"/>
                        <c:pt idx="0">
                          <c:v>2005</c:v>
                        </c:pt>
                      </c15:dlblFieldTableCache>
                    </c15:dlblFTEntry>
                  </c15:dlblFieldTable>
                  <c15:showDataLabelsRange val="0"/>
                </c:ext>
                <c:ext xmlns:c16="http://schemas.microsoft.com/office/drawing/2014/chart" uri="{C3380CC4-5D6E-409C-BE32-E72D297353CC}">
                  <c16:uniqueId val="{0000001A-04A8-4986-BD4E-252808172059}"/>
                </c:ext>
              </c:extLst>
            </c:dLbl>
            <c:dLbl>
              <c:idx val="27"/>
              <c:layout/>
              <c:tx>
                <c:strRef>
                  <c:f>USA!$D$37</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{89B0B2DD-257C-47C3-9DCA-645A965A83E4}</c15:txfldGUID>
                      <c15:f>USA!$D$37</c15:f>
                      <c15:dlblFieldTableCache>
                        <c:ptCount val="1"/>
                        <c:pt idx="0">
                          <c:v> </c:v>
                        </c:pt>
                      </c15:dlblFieldTableCache>
                    </c15:dlblFTEntry>
                  </c15:dlblFieldTable>
                  <c15:showDataLabelsRange val="0"/>
                </c:ext>
                <c:ext xmlns:c16="http://schemas.microsoft.com/office/drawing/2014/chart" uri="{C3380CC4-5D6E-409C-BE32-E72D297353CC}">
                  <c16:uniqueId val="{0000001B-04A8-4986-BD4E-252808172059}"/>
                </c:ext>
              </c:extLst>
            </c:dLbl>
            <c:dLbl>
              <c:idx val="28"/>
              <c:layout/>
              <c:tx>
                <c:strRef>
                  <c:f>USA!$D$38</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{DEE60048-8219-4A03-9518-D4DD167667AC}</c15:txfldGUID>
                      <c15:f>USA!$D$38</c15:f>
                      <c15:dlblFieldTableCache>
                        <c:ptCount val="1"/>
                        <c:pt idx="0">
                          <c:v> </c:v>
                        </c:pt>
                      </c15:dlblFieldTableCache>
                    </c15:dlblFTEntry>
                  </c15:dlblFieldTable>
                  <c15:showDataLabelsRange val="0"/>
                </c:ext>
                <c:ext xmlns:c16="http://schemas.microsoft.com/office/drawing/2014/chart" uri="{C3380CC4-5D6E-409C-BE32-E72D297353CC}">
                  <c16:uniqueId val="{0000001C-04A8-4986-BD4E-252808172059}"/>
                </c:ext>
              </c:extLst>
            </c:dLbl>
            <c:dLbl>
              <c:idx val="29"/>
              <c:layout/>
              <c:tx>
                <c:strRef>
                  <c:f>USA!$D$39</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{269DC0DC-AA5E-45B4-922B-792D2C944286}</c15:txfldGUID>
                      <c15:f>USA!$D$39</c15:f>
                      <c15:dlblFieldTableCache>
                        <c:ptCount val="1"/>
                        <c:pt idx="0">
                          <c:v> </c:v>
                        </c:pt>
                      </c15:dlblFieldTableCache>
                    </c15:dlblFTEntry>
                  </c15:dlblFieldTable>
                  <c15:showDataLabelsRange val="0"/>
                </c:ext>
                <c:ext xmlns:c16="http://schemas.microsoft.com/office/drawing/2014/chart" uri="{C3380CC4-5D6E-409C-BE32-E72D297353CC}">
                  <c16:uniqueId val="{0000001D-04A8-4986-BD4E-252808172059}"/>
                </c:ext>
              </c:extLst>
            </c:dLbl>
            <c:dLbl>
              <c:idx val="30"/>
              <c:layout/>
              <c:tx>
                <c:strRef>
                  <c:f>USA!$D$40</c:f>
                  <c:strCache>
                    <c:ptCount val="1"/>
                    <c:pt idx="0">
                      <c:v>2009</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{BE8612B3-0F1D-44DC-99F2-B1CADAA8FA9C}</c15:txfldGUID>
                      <c15:f>USA!$D$40</c15:f>
                      <c15:dlblFieldTableCache>
                        <c:ptCount val="1"/>
                        <c:pt idx="0">
                          <c:v>2009</c:v>
                        </c:pt>
                      </c15:dlblFieldTableCache>
                    </c15:dlblFTEntry>
                  </c15:dlblFieldTable>
                  <c15:showDataLabelsRange val="0"/>
                </c:ext>
                <c:ext xmlns:c16="http://schemas.microsoft.com/office/drawing/2014/chart" uri="{C3380CC4-5D6E-409C-BE32-E72D297353CC}">
                  <c16:uniqueId val="{0000001E-04A8-4986-BD4E-252808172059}"/>
                </c:ext>
              </c:extLst>
            </c:dLbl>
            <c:dLbl>
              <c:idx val="31"/>
              <c:layout/>
              <c:tx>
                <c:strRef>
                  <c:f>USA!$D$41</c:f>
                  <c:strCache>
                    <c:ptCount val="1"/>
                    <c:pt idx="0">
                      <c:v>2010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{6412C0CC-3D89-4775-A8D2-ED1BBFBC0624}</c15:txfldGUID>
                      <c15:f>USA!$D$41</c15:f>
                      <c15:dlblFieldTableCache>
                        <c:ptCount val="1"/>
                        <c:pt idx="0">
                          <c:v>2010</c:v>
                        </c:pt>
                      </c15:dlblFieldTableCache>
                    </c15:dlblFTEntry>
                  </c15:dlblFieldTable>
                  <c15:showDataLabelsRange val="0"/>
                </c:ext>
                <c:ext xmlns:c16="http://schemas.microsoft.com/office/drawing/2014/chart" uri="{C3380CC4-5D6E-409C-BE32-E72D297353CC}">
                  <c16:uniqueId val="{0000001F-04A8-4986-BD4E-252808172059}"/>
                </c:ext>
              </c:extLst>
            </c:dLbl>
            <c:dLbl>
              <c:idx val="32"/>
              <c:layout/>
              <c:tx>
                <c:strRef>
                  <c:f>USA!$D$42</c:f>
                  <c:strCache>
                    <c:ptCount val="1"/>
                    <c:pt idx="0">
                      <c:v>2011</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{148D94E1-A60D-4210-AE01-3E6972CE8D5E}</c15:txfldGUID>
                      <c15:f>USA!$D$42</c15:f>
                      <c15:dlblFieldTableCache>
                        <c:ptCount val="1"/>
                        <c:pt idx="0">
                          <c:v>2011</c:v>
                        </c:pt>
                      </c15:dlblFieldTableCache>
                    </c15:dlblFTEntry>
                  </c15:dlblFieldTable>
                  <c15:showDataLabelsRange val="0"/>
                </c:ext>
                <c:ext xmlns:c16="http://schemas.microsoft.com/office/drawing/2014/chart" uri="{C3380CC4-5D6E-409C-BE32-E72D297353CC}">
                  <c16:uniqueId val="{00000020-04A8-4986-BD4E-252808172059}"/>
                </c:ext>
              </c:extLst>
            </c:dLbl>
            <c:dLbl>
              <c:idx val="33"/>
              <c:layout/>
              <c:tx>
                <c:strRef>
                  <c:f>USA!$D$43</c:f>
                  <c:strCache>
                    <c:ptCount val="1"/>
                    <c:pt idx="0">
                      <c:v>2012</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{D1D8B620-95DE-4027-A4DC-7D4D6942E305}</c15:txfldGUID>
                      <c15:f>USA!$D$43</c15:f>
                      <c15:dlblFieldTableCache>
                        <c:ptCount val="1"/>
                        <c:pt idx="0">
                          <c:v>2012</c:v>
                        </c:pt>
                      </c15:dlblFieldTableCache>
                    </c15:dlblFTEntry>
                  </c15:dlblFieldTable>
                  <c15:showDataLabelsRange val="0"/>
                </c:ext>
                <c:ext xmlns:c16="http://schemas.microsoft.com/office/drawing/2014/chart" uri="{C3380CC4-5D6E-409C-BE32-E72D297353CC}">
                  <c16:uniqueId val="{00000021-04A8-4986-BD4E-252808172059}"/>
                </c:ext>
              </c:extLst>
            </c:dLbl>
            <c:dLbl>
              <c:idx val="34"/>
              <c:layout/>
              <c:tx>
                <c:strRef>
                  <c:f>USA!$D$44</c:f>
                  <c:strCache>
                    <c:ptCount val="1"/>
                    <c:pt idx="0">
                      <c:v>2013</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{FE1D923A-829F-4828-BBE0-DF7124A42D8E}</c15:txfldGUID>
                      <c15:f>USA!$D$44</c15:f>
                      <c15:dlblFieldTableCache>
                        <c:ptCount val="1"/>
                        <c:pt idx="0">
                          <c:v>2013</c:v>
                        </c:pt>
                      </c15:dlblFieldTableCache>
                    </c15:dlblFTEntry>
                  </c15:dlblFieldTable>
                  <c15:showDataLabelsRange val="0"/>
                </c:ext>
                <c:ext xmlns:c16="http://schemas.microsoft.com/office/drawing/2014/chart" uri="{C3380CC4-5D6E-409C-BE32-E72D297353CC}">
                  <c16:uniqueId val="{00000000-1B9A-40D3-99BD-F0AEA6AFFBE8}"/>
                </c:ext>
              </c:extLst>
            </c:dLbl>
            <c:dLbl>
              <c:idx val="35"/>
              <c:layout/>
              <c:tx>
                <c:strRef>
                  <c:f>USA!$D$45</c:f>
                  <c:strCache>
                    <c:ptCount val="1"/>
                    <c:pt idx="0">
                      <c:v>2014</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{46A679E4-A263-4839-9051-3165B3A49B52}</c15:txfldGUID>
                      <c15:f>USA!$D$45</c15:f>
                      <c15:dlblFieldTableCache>
                        <c:ptCount val="1"/>
                        <c:pt idx="0">
                          <c:v>2014</c:v>
                        </c:pt>
                      </c15:dlblFieldTableCache>
                    </c15:dlblFTEntry>
                  </c15:dlblFieldTable>
                  <c15:showDataLabelsRange val="0"/>
                </c:ext>
                <c:ext xmlns:c16="http://schemas.microsoft.com/office/drawing/2014/chart" uri="{C3380CC4-5D6E-409C-BE32-E72D297353CC}">
                  <c16:uniqueId val="{00000001-1B9A-40D3-99BD-F0AEA6AFFBE8}"/>
                </c:ext>
              </c:extLst>
            </c:dLbl>
            <c:dLbl>
              <c:idx val="36"/>
              <c:layout/>
              <c:tx>
                <c:strRef>
                  <c:f>USA!$D$46</c:f>
                  <c:strCache>
                    <c:ptCount val="1"/>
                    <c:pt idx="0">
                      <c:v>2015</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{2C12D4C1-A666-4DB3-AFEA-83F4B2EF066D}</c15:txfldGUID>
                      <c15:f>USA!$D$46</c15:f>
                      <c15:dlblFieldTableCache>
                        <c:ptCount val="1"/>
                        <c:pt idx="0">
                          <c:v>2015</c:v>
                        </c:pt>
                      </c15:dlblFieldTableCache>
                    </c15:dlblFTEntry>
                  </c15:dlblFieldTable>
                  <c15:showDataLabelsRange val="0"/>
                </c:ext>
                <c:ext xmlns:c16="http://schemas.microsoft.com/office/drawing/2014/chart" uri="{C3380CC4-5D6E-409C-BE32-E72D297353CC}">
                  <c16:uniqueId val="{00000002-1B9A-40D3-99BD-F0AEA6AFFBE8}"/>
                </c:ext>
              </c:extLst>
            </c:dLbl>
            <c:dLbl>
              <c:idx val="37"/>
              <c:layout/>
              <c:tx>
                <c:strRef>
                  <c:f>USA!$D$47</c:f>
                  <c:strCache>
                    <c:ptCount val="1"/>
                    <c:pt idx="0">
                      <c:v>2016</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{72234FF4-40E4-461C-A1BB-44E09584A11C}</c15:txfldGUID>
                      <c15:f>USA!$D$47</c15:f>
                      <c15:dlblFieldTableCache>
                        <c:ptCount val="1"/>
                        <c:pt idx="0">
                          <c:v>2016</c:v>
                        </c:pt>
                      </c15:dlblFieldTableCache>
                    </c15:dlblFTEntry>
                  </c15:dlblFieldTable>
                  <c15:showDataLabelsRange val="0"/>
                </c:ext>
                <c:ext xmlns:c16="http://schemas.microsoft.com/office/drawing/2014/chart" uri="{C3380CC4-5D6E-409C-BE32-E72D297353CC}">
                  <c16:uniqueId val="{00000003-1B9A-40D3-99BD-F0AEA6AFFBE8}"/>
                </c:ext>
              </c:extLst>
            </c:dLbl>
            <c:dLbl>
              <c:idx val="38"/>
              <c:layout/>
              <c:tx>
                <c:strRef>
                  <c:f>USA!$D$48</c:f>
                  <c:strCache>
                    <c:ptCount val="1"/>
                    <c:pt idx="0">
                      <c:v>2017</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{E92A3BFF-3A6E-4390-AA30-4359C14771EA}</c15:txfldGUID>
                      <c15:f>USA!$D$48</c15:f>
                      <c15:dlblFieldTableCache>
                        <c:ptCount val="1"/>
                        <c:pt idx="0">
                          <c:v>2017</c:v>
                        </c:pt>
                      </c15:dlblFieldTableCache>
                    </c15:dlblFTEntry>
                  </c15:dlblFieldTable>
                  <c15:showDataLabelsRange val="0"/>
                </c:ext>
                <c:ext xmlns:c16="http://schemas.microsoft.com/office/drawing/2014/chart" uri="{C3380CC4-5D6E-409C-BE32-E72D297353CC}">
                  <c16:uniqueId val="{00000004-1B9A-40D3-99BD-F0AEA6AFFBE8}"/>
                </c:ext>
              </c:extLst>
            </c:dLbl>
            <c:dLbl>
              <c:idx val="39"/>
              <c:layout/>
              <c:tx>
                <c:strRef>
                  <c:f>USA!$D$49</c:f>
                  <c:strCache>
                    <c:ptCount val="1"/>
                    <c:pt idx="0">
                      <c:v>2018</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{734CABC9-55F5-4E2A-BCE2-E2CBD18B1694}</c15:txfldGUID>
                      <c15:f>USA!$D$49</c15:f>
                      <c15:dlblFieldTableCache>
                        <c:ptCount val="1"/>
                        <c:pt idx="0">
                          <c:v>2018</c:v>
                        </c:pt>
                      </c15:dlblFieldTableCache>
                    </c15:dlblFTEntry>
                  </c15:dlblFieldTable>
                  <c15:showDataLabelsRange val="0"/>
                </c:ext>
                <c:ext xmlns:c16="http://schemas.microsoft.com/office/drawing/2014/chart" uri="{C3380CC4-5D6E-409C-BE32-E72D297353CC}">
                  <c16:uniqueId val="{00000005-1B9A-40D3-99BD-F0AEA6AFFBE8}"/>
                </c:ext>
              </c:extLst>
            </c:dLbl>
            <c:dLbl>
              <c:idx val="40"/>
              <c:layout/>
              <c:tx>
                <c:strRef>
                  <c:f>USA!$D$50</c:f>
                  <c:strCache>
                    <c:ptCount val="1"/>
                    <c:pt idx="0">
                      <c:v>2019</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{AFD24E9A-27A9-498D-A159-45317012DD0F}</c15:txfldGUID>
                      <c15:f>USA!$D$50</c15:f>
                      <c15:dlblFieldTableCache>
                        <c:ptCount val="1"/>
                        <c:pt idx="0">
                          <c:v>2019</c:v>
                        </c:pt>
                      </c15:dlblFieldTableCache>
                    </c15:dlblFTEntry>
                  </c15:dlblFieldTable>
                  <c15:showDataLabelsRange val="0"/>
                </c:ext>
                <c:ext xmlns:c16="http://schemas.microsoft.com/office/drawing/2014/chart" uri="{C3380CC4-5D6E-409C-BE32-E72D297353CC}">
                  <c16:uniqueId val="{00000006-1B9A-40D3-99BD-F0AEA6AFFBE8}"/>
                </c:ext>
              </c:extLst>
            </c:dLbl>
            <c:dLbl>
              <c:idx val="41"/>
              <c:tx>
                <c:strRef>
                  <c:f>USA!#REF!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{C19EF91F-D737-428C-8929-9DC7247A7815}</c15:txfldGUID>
                      <c15:f>USA!#REF!</c15:f>
                      <c15:dlblFieldTableCache>
                        <c:ptCount val="1"/>
                        <c:pt idx="0">
                          <c:v>#REF!</c:v>
                        </c:pt>
                      </c15:dlblFieldTableCache>
                    </c15:dlblFTEntry>
                  </c15:dlblFieldTable>
                  <c15:showDataLabelsRange val="0"/>
                </c:ext>
                <c:ext xmlns:c16="http://schemas.microsoft.com/office/drawing/2014/chart" uri="{C3380CC4-5D6E-409C-BE32-E72D297353CC}">
                  <c16:uniqueId val="{00000007-1B9A-40D3-99BD-F0AEA6AFFBE8}"/>
                </c:ext>
              </c:extLst>
            </c:dLbl>
            <c:dLbl>
              <c:idx val="42"/>
              <c:tx>
                <c:strRef>
                  <c:f>China!#REF!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{D9B4676D-ACFC-461C-9404-EDCBC865BFC2}</c15:txfldGUID>
                      <c15:f>China!#REF!</c15:f>
                      <c15:dlblFieldTableCache>
                        <c:ptCount val="1"/>
                        <c:pt idx="0">
                          <c:v>#REF!</c:v>
                        </c:pt>
                      </c15:dlblFieldTableCache>
                    </c15:dlblFTEntry>
                  </c15:dlblFieldTable>
                  <c15:showDataLabelsRange val="0"/>
                </c:ext>
                <c:ext xmlns:c16="http://schemas.microsoft.com/office/drawing/2014/chart" uri="{C3380CC4-5D6E-409C-BE32-E72D297353CC}">
                  <c16:uniqueId val="{00000008-1B9A-40D3-99BD-F0AEA6AFFBE8}"/>
                </c:ext>
              </c:extLst>
            </c:dLbl>
            <c:dLbl>
              <c:idx val="43"/>
              <c:tx>
                <c:strRef>
                  <c:f>China!#REF!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{5CCC1F3A-A261-409B-B6C0-01BAFAC5D061}</c15:txfldGUID>
                      <c15:f>China!#REF!</c15:f>
                      <c15:dlblFieldTableCache>
                        <c:ptCount val="1"/>
                        <c:pt idx="0">
                          <c:v>#REF!</c:v>
                        </c:pt>
                      </c15:dlblFieldTableCache>
                    </c15:dlblFTEntry>
                  </c15:dlblFieldTable>
                  <c15:showDataLabelsRange val="0"/>
                </c:ext>
                <c:ext xmlns:c16="http://schemas.microsoft.com/office/drawing/2014/chart" uri="{C3380CC4-5D6E-409C-BE32-E72D297353CC}">
                  <c16:uniqueId val="{00000009-1B9A-40D3-99BD-F0AEA6AFFBE8}"/>
                </c:ext>
              </c:extLst>
            </c:dLbl>
            <c:dLbl>
              <c:idx val="44"/>
              <c:tx>
                <c:strRef>
                  <c:f>China!#REF!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{5348943E-116A-41CE-9993-A16EB5400FA3}</c15:txfldGUID>
                      <c15:f>China!#REF!</c15:f>
                      <c15:dlblFieldTableCache>
                        <c:ptCount val="1"/>
                        <c:pt idx="0">
                          <c:v>#REF!</c:v>
                        </c:pt>
                      </c15:dlblFieldTableCache>
                    </c15:dlblFTEntry>
                  </c15:dlblFieldTable>
                  <c15:showDataLabelsRange val="0"/>
                </c:ext>
                <c:ext xmlns:c16="http://schemas.microsoft.com/office/drawing/2014/chart" uri="{C3380CC4-5D6E-409C-BE32-E72D297353CC}">
                  <c16:uniqueId val="{0000000A-1B9A-40D3-99BD-F0AEA6AFFBE8}"/>
                </c:ext>
              </c:extLst>
            </c:dLbl>
            <c:dLbl>
              <c:idx val="45"/>
              <c:tx>
                <c:strRef>
                  <c:f>China!#REF!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{0EBDA427-93A4-4334-B6A2-76AEDF6D6485}</c15:txfldGUID>
                      <c15:f>China!#REF!</c15:f>
                      <c15:dlblFieldTableCache>
                        <c:ptCount val="1"/>
                        <c:pt idx="0">
                          <c:v>#REF!</c:v>
                        </c:pt>
                      </c15:dlblFieldTableCache>
                    </c15:dlblFTEntry>
                  </c15:dlblFieldTable>
                  <c15:showDataLabelsRange val="0"/>
                </c:ext>
                <c:ext xmlns:c16="http://schemas.microsoft.com/office/drawing/2014/chart" uri="{C3380CC4-5D6E-409C-BE32-E72D297353CC}">
                  <c16:uniqueId val="{0000000B-1B9A-40D3-99BD-F0AEA6AFFBE8}"/>
                </c:ext>
              </c:extLst>
            </c:dLbl>
            <c:dLbl>
              <c:idx val="46"/>
              <c:tx>
                <c:strRef>
                  <c:f>China!#REF!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{2ACC96B0-AE97-46EC-BE7E-DCC0667100C7}</c15:txfldGUID>
                      <c15:f>China!#REF!</c15:f>
                      <c15:dlblFieldTableCache>
                        <c:ptCount val="1"/>
                        <c:pt idx="0">
                          <c:v>#REF!</c:v>
                        </c:pt>
                      </c15:dlblFieldTableCache>
                    </c15:dlblFTEntry>
                  </c15:dlblFieldTable>
                  <c15:showDataLabelsRange val="0"/>
                </c:ext>
                <c:ext xmlns:c16="http://schemas.microsoft.com/office/drawing/2014/chart" uri="{C3380CC4-5D6E-409C-BE32-E72D297353CC}">
                  <c16:uniqueId val="{0000000C-1B9A-40D3-99BD-F0AEA6AFFBE8}"/>
                </c:ext>
              </c:extLst>
            </c:dLbl>
            <c:dLbl>
              <c:idx val="47"/>
              <c:tx>
                <c:strRef>
                  <c:f>China!#REF!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{2747200E-1D6C-40E5-ACFD-94BA752B36A3}</c15:txfldGUID>
                      <c15:f>China!#REF!</c15:f>
                      <c15:dlblFieldTableCache>
                        <c:ptCount val="1"/>
                        <c:pt idx="0">
                          <c:v>#REF!</c:v>
                        </c:pt>
                      </c15:dlblFieldTableCache>
                    </c15:dlblFTEntry>
                  </c15:dlblFieldTable>
                  <c15:showDataLabelsRange val="0"/>
                </c:ext>
                <c:ext xmlns:c16="http://schemas.microsoft.com/office/drawing/2014/chart" uri="{C3380CC4-5D6E-409C-BE32-E72D297353CC}">
                  <c16:uniqueId val="{0000000D-1B9A-40D3-99BD-F0AEA6AFFBE8}"/>
                </c:ext>
              </c:extLst>
            </c:dLbl>
            <c:dLbl>
              <c:idx val="48"/>
              <c:tx>
                <c:strRef>
                  <c:f>China!#REF!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{EADECA5B-0D78-42C8-A736-358A1A31E2F9}</c15:txfldGUID>
                      <c15:f>China!#REF!</c15:f>
                      <c15:dlblFieldTableCache>
                        <c:ptCount val="1"/>
                        <c:pt idx="0">
                          <c:v>#REF!</c:v>
                        </c:pt>
                      </c15:dlblFieldTableCache>
                    </c15:dlblFTEntry>
                  </c15:dlblFieldTable>
                  <c15:showDataLabelsRange val="0"/>
                </c:ext>
                <c:ext xmlns:c16="http://schemas.microsoft.com/office/drawing/2014/chart" uri="{C3380CC4-5D6E-409C-BE32-E72D297353CC}">
                  <c16:uniqueId val="{0000000E-1B9A-40D3-99BD-F0AEA6AFFBE8}"/>
                </c:ext>
              </c:extLst>
            </c:dLbl>
            <c:dLbl>
              <c:idx val="49"/>
              <c:tx>
                <c:strRef>
                  <c:f>China!#REF!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{E85151E5-90EA-4BA8-AB2B-31939E33F6A1}</c15:txfldGUID>
                      <c15:f>China!#REF!</c15:f>
                      <c15:dlblFieldTableCache>
                        <c:ptCount val="1"/>
                        <c:pt idx="0">
                          <c:v>#REF!</c:v>
                        </c:pt>
                      </c15:dlblFieldTableCache>
                    </c15:dlblFTEntry>
                  </c15:dlblFieldTable>
                  <c15:showDataLabelsRange val="0"/>
                </c:ext>
                <c:ext xmlns:c16="http://schemas.microsoft.com/office/drawing/2014/chart" uri="{C3380CC4-5D6E-409C-BE32-E72D297353CC}">
                  <c16:uniqueId val="{0000000F-1B9A-40D3-99BD-F0AEA6AFFBE8}"/>
                </c:ext>
              </c:extLst>
            </c:dLbl>
            <c:dLbl>
              <c:idx val="50"/>
              <c:tx>
                <c:strRef>
                  <c:f>China!#REF!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{DB84C0F5-CF17-4E21-A80E-E4A3EAEEBAF4}</c15:txfldGUID>
                      <c15:f>China!#REF!</c15:f>
                      <c15:dlblFieldTableCache>
                        <c:ptCount val="1"/>
                        <c:pt idx="0">
                          <c:v>#REF!</c:v>
                        </c:pt>
                      </c15:dlblFieldTableCache>
                    </c15:dlblFTEntry>
                  </c15:dlblFieldTable>
                  <c15:showDataLabelsRange val="0"/>
                </c:ext>
                <c:ext xmlns:c16="http://schemas.microsoft.com/office/drawing/2014/chart" uri="{C3380CC4-5D6E-409C-BE32-E72D297353CC}">
                  <c16:uniqueId val="{00000010-1B9A-40D3-99BD-F0AEA6AFFBE8}"/>
                </c:ext>
              </c:extLst>
            </c:dLbl>
            <c:dLbl>
              <c:idx val="51"/>
              <c:tx>
                <c:strRef>
                  <c:f>China!#REF!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{E8D5D556-4AD3-4CED-B9E2-2204F8DC14DA}</c15:txfldGUID>
                      <c15:f>China!#REF!</c15:f>
                      <c15:dlblFieldTableCache>
                        <c:ptCount val="1"/>
                        <c:pt idx="0">
                          <c:v>#REF!</c:v>
                        </c:pt>
                      </c15:dlblFieldTableCache>
                    </c15:dlblFTEntry>
                  </c15:dlblFieldTable>
                  <c15:showDataLabelsRange val="0"/>
                </c:ext>
                <c:ext xmlns:c16="http://schemas.microsoft.com/office/drawing/2014/chart" uri="{C3380CC4-5D6E-409C-BE32-E72D297353CC}">
                  <c16:uniqueId val="{00000011-1B9A-40D3-99BD-F0AEA6AFFBE8}"/>
                </c:ext>
              </c:extLst>
            </c:dLbl>
            <c:dLbl>
              <c:idx val="52"/>
              <c:tx>
                <c:strRef>
                  <c:f>China!#REF!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{F948D58E-C29E-4A4C-91E9-5DE0904FF4AD}</c15:txfldGUID>
                      <c15:f>China!#REF!</c15:f>
                      <c15:dlblFieldTableCache>
                        <c:ptCount val="1"/>
                        <c:pt idx="0">
                          <c:v>#REF!</c:v>
                        </c:pt>
                      </c15:dlblFieldTableCache>
                    </c15:dlblFTEntry>
                  </c15:dlblFieldTable>
                  <c15:showDataLabelsRange val="0"/>
                </c:ext>
                <c:ext xmlns:c16="http://schemas.microsoft.com/office/drawing/2014/chart" uri="{C3380CC4-5D6E-409C-BE32-E72D297353CC}">
                  <c16:uniqueId val="{00000012-1B9A-40D3-99BD-F0AEA6AFFBE8}"/>
                </c:ext>
              </c:extLst>
            </c:dLbl>
            <c:dLbl>
              <c:idx val="53"/>
              <c:tx>
                <c:strRef>
                  <c:f>China!#REF!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{B99E695D-DE08-47E8-8C87-C73B9BC431B6}</c15:txfldGUID>
                      <c15:f>China!#REF!</c15:f>
                      <c15:dlblFieldTableCache>
                        <c:ptCount val="1"/>
                        <c:pt idx="0">
                          <c:v>#REF!</c:v>
                        </c:pt>
                      </c15:dlblFieldTableCache>
                    </c15:dlblFTEntry>
                  </c15:dlblFieldTable>
                  <c15:showDataLabelsRange val="0"/>
                </c:ext>
                <c:ext xmlns:c16="http://schemas.microsoft.com/office/drawing/2014/chart" uri="{C3380CC4-5D6E-409C-BE32-E72D297353CC}">
                  <c16:uniqueId val="{00000013-1B9A-40D3-99BD-F0AEA6AFFBE8}"/>
                </c:ext>
              </c:extLst>
            </c:dLbl>
            <c:dLbl>
              <c:idx val="54"/>
              <c:tx>
                <c:strRef>
                  <c:f>China!#REF!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{B484EDE7-D222-4D71-A3B7-CD66351292BB}</c15:txfldGUID>
                      <c15:f>China!#REF!</c15:f>
                      <c15:dlblFieldTableCache>
                        <c:ptCount val="1"/>
                        <c:pt idx="0">
                          <c:v>#REF!</c:v>
                        </c:pt>
                      </c15:dlblFieldTableCache>
                    </c15:dlblFTEntry>
                  </c15:dlblFieldTable>
                  <c15:showDataLabelsRange val="0"/>
                </c:ext>
                <c:ext xmlns:c16="http://schemas.microsoft.com/office/drawing/2014/chart" uri="{C3380CC4-5D6E-409C-BE32-E72D297353CC}">
                  <c16:uniqueId val="{00000014-1B9A-40D3-99BD-F0AEA6AFFBE8}"/>
                </c:ext>
              </c:extLst>
            </c:dLbl>
            <c:dLbl>
              <c:idx val="55"/>
              <c:tx>
                <c:strRef>
                  <c:f>China!#REF!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{300DF15F-0A63-43D7-B508-38094DC40591}</c15:txfldGUID>
                      <c15:f>China!#REF!</c15:f>
                      <c15:dlblFieldTableCache>
                        <c:ptCount val="1"/>
                        <c:pt idx="0">
                          <c:v>#REF!</c:v>
                        </c:pt>
                      </c15:dlblFieldTableCache>
                    </c15:dlblFTEntry>
                  </c15:dlblFieldTable>
                  <c15:showDataLabelsRange val="0"/>
                </c:ext>
                <c:ext xmlns:c16="http://schemas.microsoft.com/office/drawing/2014/chart" uri="{C3380CC4-5D6E-409C-BE32-E72D297353CC}">
                  <c16:uniqueId val="{00000015-1B9A-40D3-99BD-F0AEA6AFFBE8}"/>
                </c:ext>
              </c:extLst>
            </c:dLbl>
            <c:dLbl>
              <c:idx val="56"/>
              <c:tx>
                <c:strRef>
                  <c:f>China!#REF!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{5E8AEB6E-01D6-4F04-9748-4D3FB72B4132}</c15:txfldGUID>
                      <c15:f>China!#REF!</c15:f>
                      <c15:dlblFieldTableCache>
                        <c:ptCount val="1"/>
                        <c:pt idx="0">
                          <c:v>#REF!</c:v>
                        </c:pt>
                      </c15:dlblFieldTableCache>
                    </c15:dlblFTEntry>
                  </c15:dlblFieldTable>
                  <c15:showDataLabelsRange val="0"/>
                </c:ext>
                <c:ext xmlns:c16="http://schemas.microsoft.com/office/drawing/2014/chart" uri="{C3380CC4-5D6E-409C-BE32-E72D297353CC}">
                  <c16:uniqueId val="{00000016-1B9A-40D3-99BD-F0AEA6AFFBE8}"/>
                </c:ext>
              </c:extLst>
            </c:dLbl>
            <c:dLbl>
              <c:idx val="57"/>
              <c:tx>
                <c:strRef>
                  <c:f>China!#REF!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{A75052F1-620D-4D63-A184-2C7BB2D48ECA}</c15:txfldGUID>
                      <c15:f>China!#REF!</c15:f>
                      <c15:dlblFieldTableCache>
                        <c:ptCount val="1"/>
                        <c:pt idx="0">
                          <c:v>#REF!</c:v>
                        </c:pt>
                      </c15:dlblFieldTableCache>
                    </c15:dlblFTEntry>
                  </c15:dlblFieldTable>
                  <c15:showDataLabelsRange val="0"/>
                </c:ext>
                <c:ext xmlns:c16="http://schemas.microsoft.com/office/drawing/2014/chart" uri="{C3380CC4-5D6E-409C-BE32-E72D297353CC}">
                  <c16:uniqueId val="{00000017-1B9A-40D3-99BD-F0AEA6AFFBE8}"/>
                </c:ext>
              </c:extLst>
            </c:dLbl>
            <c:dLbl>
              <c:idx val="58"/>
              <c:tx>
                <c:strRef>
                  <c:f>China!#REF!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{478C3DDE-D025-4C72-9F9F-B5281980B990}</c15:txfldGUID>
                      <c15:f>China!#REF!</c15:f>
                      <c15:dlblFieldTableCache>
                        <c:ptCount val="1"/>
                        <c:pt idx="0">
                          <c:v>#REF!</c:v>
                        </c:pt>
                      </c15:dlblFieldTableCache>
                    </c15:dlblFTEntry>
                  </c15:dlblFieldTable>
                  <c15:showDataLabelsRange val="0"/>
                </c:ext>
                <c:ext xmlns:c16="http://schemas.microsoft.com/office/drawing/2014/chart" uri="{C3380CC4-5D6E-409C-BE32-E72D297353CC}">
                  <c16:uniqueId val="{00000018-1B9A-40D3-99BD-F0AEA6AFFBE8}"/>
                </c:ext>
              </c:extLst>
            </c:dLbl>
            <c:dLbl>
              <c:idx val="59"/>
              <c:tx>
                <c:strRef>
                  <c:f>China!#REF!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{8B45A74A-811F-4464-A273-4ECA57AA6357}</c15:txfldGUID>
                      <c15:f>China!#REF!</c15:f>
                      <c15:dlblFieldTableCache>
                        <c:ptCount val="1"/>
                        <c:pt idx="0">
                          <c:v>#REF!</c:v>
                        </c:pt>
                      </c15:dlblFieldTableCache>
                    </c15:dlblFTEntry>
                  </c15:dlblFieldTable>
                  <c15:showDataLabelsRange val="0"/>
                </c:ext>
                <c:ext xmlns:c16="http://schemas.microsoft.com/office/drawing/2014/chart" uri="{C3380CC4-5D6E-409C-BE32-E72D297353CC}">
                  <c16:uniqueId val="{00000019-1B9A-40D3-99BD-F0AEA6AFFBE8}"/>
                </c:ext>
              </c:extLst>
            </c:dLbl>
            <c:dLbl>
              <c:idx val="60"/>
              <c:tx>
                <c:strRef>
                  <c:f>China!#REF!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{FB75A2BD-D17B-45FC-9376-EB90B88EB4BF}</c15:txfldGUID>
                      <c15:f>China!#REF!</c15:f>
                      <c15:dlblFieldTableCache>
                        <c:ptCount val="1"/>
                        <c:pt idx="0">
                          <c:v>#REF!</c:v>
                        </c:pt>
                      </c15:dlblFieldTableCache>
                    </c15:dlblFTEntry>
                  </c15:dlblFieldTable>
                  <c15:showDataLabelsRange val="0"/>
                </c:ext>
                <c:ext xmlns:c16="http://schemas.microsoft.com/office/drawing/2014/chart" uri="{C3380CC4-5D6E-409C-BE32-E72D297353CC}">
                  <c16:uniqueId val="{0000001A-1B9A-40D3-99BD-F0AEA6AFFBE8}"/>
                </c:ext>
              </c:extLst>
            </c:dLbl>
            <c:dLbl>
              <c:idx val="61"/>
              <c:tx>
                <c:strRef>
                  <c:f>China!#REF!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{A456AB4F-1B64-4F1F-BF35-DD67E799A42C}</c15:txfldGUID>
                      <c15:f>China!#REF!</c15:f>
                      <c15:dlblFieldTableCache>
                        <c:ptCount val="1"/>
                        <c:pt idx="0">
                          <c:v>#REF!</c:v>
                        </c:pt>
                      </c15:dlblFieldTableCache>
                    </c15:dlblFTEntry>
                  </c15:dlblFieldTable>
                  <c15:showDataLabelsRange val="0"/>
                </c:ext>
                <c:ext xmlns:c16="http://schemas.microsoft.com/office/drawing/2014/chart" uri="{C3380CC4-5D6E-409C-BE32-E72D297353CC}">
                  <c16:uniqueId val="{0000001B-1B9A-40D3-99BD-F0AEA6AFFBE8}"/>
                </c:ext>
              </c:extLst>
            </c:dLbl>
            <c:dLbl>
              <c:idx val="62"/>
              <c:tx>
                <c:strRef>
                  <c:f>China!#REF!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{62DF255E-AD03-44B2-8031-7A739237C4B8}</c15:txfldGUID>
                      <c15:f>China!#REF!</c15:f>
                      <c15:dlblFieldTableCache>
                        <c:ptCount val="1"/>
                        <c:pt idx="0">
                          <c:v>#REF!</c:v>
                        </c:pt>
                      </c15:dlblFieldTableCache>
                    </c15:dlblFTEntry>
                  </c15:dlblFieldTable>
                  <c15:showDataLabelsRange val="0"/>
                </c:ext>
                <c:ext xmlns:c16="http://schemas.microsoft.com/office/drawing/2014/chart" uri="{C3380CC4-5D6E-409C-BE32-E72D297353CC}">
                  <c16:uniqueId val="{0000001C-1B9A-40D3-99BD-F0AEA6AFFBE8}"/>
                </c:ext>
              </c:extLst>
            </c:dLbl>
            <c:dLbl>
              <c:idx val="63"/>
              <c:tx>
                <c:strRef>
                  <c:f>China!#REF!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{69A00A26-33A8-4325-920A-2CEE1D06CE7D}</c15:txfldGUID>
                      <c15:f>China!#REF!</c15:f>
                      <c15:dlblFieldTableCache>
                        <c:ptCount val="1"/>
                        <c:pt idx="0">
                          <c:v>#REF!</c:v>
                        </c:pt>
                      </c15:dlblFieldTableCache>
                    </c15:dlblFTEntry>
                  </c15:dlblFieldTable>
                  <c15:showDataLabelsRange val="0"/>
                </c:ext>
                <c:ext xmlns:c16="http://schemas.microsoft.com/office/drawing/2014/chart" uri="{C3380CC4-5D6E-409C-BE32-E72D297353CC}">
                  <c16:uniqueId val="{0000001D-1B9A-40D3-99BD-F0AEA6AFFBE8}"/>
                </c:ext>
              </c:extLst>
            </c:dLbl>
            <c:dLbl>
              <c:idx val="64"/>
              <c:tx>
                <c:strRef>
                  <c:f>China!#REF!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{4742AA08-1884-4587-B98D-6C2925A68FCC}</c15:txfldGUID>
                      <c15:f>China!#REF!</c15:f>
                      <c15:dlblFieldTableCache>
                        <c:ptCount val="1"/>
                        <c:pt idx="0">
                          <c:v>#REF!</c:v>
                        </c:pt>
                      </c15:dlblFieldTableCache>
                    </c15:dlblFTEntry>
                  </c15:dlblFieldTable>
                  <c15:showDataLabelsRange val="0"/>
                </c:ext>
                <c:ext xmlns:c16="http://schemas.microsoft.com/office/drawing/2014/chart" uri="{C3380CC4-5D6E-409C-BE32-E72D297353CC}">
                  <c16:uniqueId val="{0000001E-1B9A-40D3-99BD-F0AEA6AFFBE8}"/>
                </c:ext>
              </c:extLst>
            </c:dLbl>
            <c:dLbl>
              <c:idx val="65"/>
              <c:tx>
                <c:strRef>
                  <c:f>China!#REF!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{ED0887FB-990E-4E1B-A7EE-78162374BC45}</c15:txfldGUID>
                      <c15:f>China!#REF!</c15:f>
                      <c15:dlblFieldTableCache>
                        <c:ptCount val="1"/>
                        <c:pt idx="0">
                          <c:v>#REF!</c:v>
                        </c:pt>
                      </c15:dlblFieldTableCache>
                    </c15:dlblFTEntry>
                  </c15:dlblFieldTable>
                  <c15:showDataLabelsRange val="0"/>
                </c:ext>
                <c:ext xmlns:c16="http://schemas.microsoft.com/office/drawing/2014/chart" uri="{C3380CC4-5D6E-409C-BE32-E72D297353CC}">
                  <c16:uniqueId val="{0000001F-1B9A-40D3-99BD-F0AEA6AFFBE8}"/>
                </c:ext>
              </c:extLst>
            </c:dLbl>
            <c:dLbl>
              <c:idx val="66"/>
              <c:tx>
                <c:strRef>
                  <c:f>China!#REF!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{CF5508D7-4A59-4277-9ADA-71DBA0807DCA}</c15:txfldGUID>
                      <c15:f>China!#REF!</c15:f>
                      <c15:dlblFieldTableCache>
                        <c:ptCount val="1"/>
                        <c:pt idx="0">
                          <c:v>#REF!</c:v>
                        </c:pt>
                      </c15:dlblFieldTableCache>
                    </c15:dlblFTEntry>
                  </c15:dlblFieldTable>
                  <c15:showDataLabelsRange val="0"/>
                </c:ext>
                <c:ext xmlns:c16="http://schemas.microsoft.com/office/drawing/2014/chart" uri="{C3380CC4-5D6E-409C-BE32-E72D297353CC}">
                  <c16:uniqueId val="{00000020-1B9A-40D3-99BD-F0AEA6AFFBE8}"/>
                </c:ext>
              </c:extLst>
            </c:dLbl>
            <c:dLbl>
              <c:idx val="67"/>
              <c:tx>
                <c:strRef>
                  <c:f>China!#REF!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{E4ED5F11-3FA8-4D82-937C-73BD693F3C21}</c15:txfldGUID>
                      <c15:f>China!#REF!</c15:f>
                      <c15:dlblFieldTableCache>
                        <c:ptCount val="1"/>
                        <c:pt idx="0">
                          <c:v>#REF!</c:v>
                        </c:pt>
                      </c15:dlblFieldTableCache>
                    </c15:dlblFTEntry>
                  </c15:dlblFieldTable>
                  <c15:showDataLabelsRange val="0"/>
                </c:ext>
                <c:ext xmlns:c16="http://schemas.microsoft.com/office/drawing/2014/chart" uri="{C3380CC4-5D6E-409C-BE32-E72D297353CC}">
                  <c16:uniqueId val="{00000021-1B9A-40D3-99BD-F0AEA6AFFBE8}"/>
                </c:ext>
              </c:extLst>
            </c:dLbl>
            <c:dLbl>
              <c:idx val="68"/>
              <c:tx>
                <c:strRef>
                  <c:f>China!#REF!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{78A2F393-A838-402C-AFCD-1E88DDA3806B}</c15:txfldGUID>
                      <c15:f>China!#REF!</c15:f>
                      <c15:dlblFieldTableCache>
                        <c:ptCount val="1"/>
                        <c:pt idx="0">
                          <c:v>#REF!</c:v>
                        </c:pt>
                      </c15:dlblFieldTableCache>
                    </c15:dlblFTEntry>
                  </c15:dlblFieldTable>
                  <c15:showDataLabelsRange val="0"/>
                </c:ext>
                <c:ext xmlns:c16="http://schemas.microsoft.com/office/drawing/2014/chart" uri="{C3380CC4-5D6E-409C-BE32-E72D297353CC}">
                  <c16:uniqueId val="{00000022-1B9A-40D3-99BD-F0AEA6AFFBE8}"/>
                </c:ext>
              </c:extLst>
            </c:dLbl>
            <c:dLbl>
              <c:idx val="69"/>
              <c:tx>
                <c:strRef>
                  <c:f>China!#REF!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{F84B660B-C7EC-4841-8DD8-35E618198262}</c15:txfldGUID>
                      <c15:f>China!#REF!</c15:f>
                      <c15:dlblFieldTableCache>
                        <c:ptCount val="1"/>
                        <c:pt idx="0">
                          <c:v>#REF!</c:v>
                        </c:pt>
                      </c15:dlblFieldTableCache>
                    </c15:dlblFTEntry>
                  </c15:dlblFieldTable>
                  <c15:showDataLabelsRange val="0"/>
                </c:ext>
                <c:ext xmlns:c16="http://schemas.microsoft.com/office/drawing/2014/chart" uri="{C3380CC4-5D6E-409C-BE32-E72D297353CC}">
                  <c16:uniqueId val="{00000023-1B9A-40D3-99BD-F0AEA6AFFBE8}"/>
                </c:ext>
              </c:extLst>
            </c:dLbl>
            <c:dLbl>
              <c:idx val="70"/>
              <c:tx>
                <c:strRef>
                  <c:f>China!#REF!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{30B62B27-FC1B-473C-B703-E4E36A753F8D}</c15:txfldGUID>
                      <c15:f>China!#REF!</c15:f>
                      <c15:dlblFieldTableCache>
                        <c:ptCount val="1"/>
                        <c:pt idx="0">
                          <c:v>#REF!</c:v>
                        </c:pt>
                      </c15:dlblFieldTableCache>
                    </c15:dlblFTEntry>
                  </c15:dlblFieldTable>
                  <c15:showDataLabelsRange val="0"/>
                </c:ext>
                <c:ext xmlns:c16="http://schemas.microsoft.com/office/drawing/2014/chart" uri="{C3380CC4-5D6E-409C-BE32-E72D297353CC}">
                  <c16:uniqueId val="{00000024-1B9A-40D3-99BD-F0AEA6AFFBE8}"/>
                </c:ext>
              </c:extLst>
            </c:dLbl>
            <c:dLbl>
              <c:idx val="71"/>
              <c:tx>
                <c:strRef>
                  <c:f>China!#REF!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{EE304138-8E57-4711-84B0-59059ED4588C}</c15:txfldGUID>
                      <c15:f>China!#REF!</c15:f>
                      <c15:dlblFieldTableCache>
                        <c:ptCount val="1"/>
                        <c:pt idx="0">
                          <c:v>#REF!</c:v>
                        </c:pt>
                      </c15:dlblFieldTableCache>
                    </c15:dlblFTEntry>
                  </c15:dlblFieldTable>
                  <c15:showDataLabelsRange val="0"/>
                </c:ext>
                <c:ext xmlns:c16="http://schemas.microsoft.com/office/drawing/2014/chart" uri="{C3380CC4-5D6E-409C-BE32-E72D297353CC}">
                  <c16:uniqueId val="{00000025-1B9A-40D3-99BD-F0AEA6AFFBE8}"/>
                </c:ext>
              </c:extLst>
            </c:dLbl>
            <c:dLbl>
              <c:idx val="72"/>
              <c:tx>
                <c:strRef>
                  <c:f>China!#REF!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{102B0FE8-7F44-4D5B-A5D3-0B1F7B8E4BDF}</c15:txfldGUID>
                      <c15:f>China!#REF!</c15:f>
                      <c15:dlblFieldTableCache>
                        <c:ptCount val="1"/>
                        <c:pt idx="0">
                          <c:v>#REF!</c:v>
                        </c:pt>
                      </c15:dlblFieldTableCache>
                    </c15:dlblFTEntry>
                  </c15:dlblFieldTable>
                  <c15:showDataLabelsRange val="0"/>
                </c:ext>
                <c:ext xmlns:c16="http://schemas.microsoft.com/office/drawing/2014/chart" uri="{C3380CC4-5D6E-409C-BE32-E72D297353CC}">
                  <c16:uniqueId val="{00000026-1B9A-40D3-99BD-F0AEA6AFFBE8}"/>
                </c:ext>
              </c:extLst>
            </c:dLbl>
            <c:dLbl>
              <c:idx val="73"/>
              <c:tx>
                <c:strRef>
                  <c:f>China!#REF!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{39D5EE0C-D241-4740-81DA-42013337D802}</c15:txfldGUID>
                      <c15:f>China!#REF!</c15:f>
                      <c15:dlblFieldTableCache>
                        <c:ptCount val="1"/>
                        <c:pt idx="0">
                          <c:v>#REF!</c:v>
                        </c:pt>
                      </c15:dlblFieldTableCache>
                    </c15:dlblFTEntry>
                  </c15:dlblFieldTable>
                  <c15:showDataLabelsRange val="0"/>
                </c:ext>
                <c:ext xmlns:c16="http://schemas.microsoft.com/office/drawing/2014/chart" uri="{C3380CC4-5D6E-409C-BE32-E72D297353CC}">
                  <c16:uniqueId val="{00000027-1B9A-40D3-99BD-F0AEA6AFFBE8}"/>
                </c:ext>
              </c:extLst>
            </c:dLbl>
            <c:dLbl>
              <c:idx val="74"/>
              <c:tx>
                <c:strRef>
                  <c:f>China!#REF!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{C23409BF-F099-4418-A189-519EAE01BC98}</c15:txfldGUID>
                      <c15:f>China!#REF!</c15:f>
                      <c15:dlblFieldTableCache>
                        <c:ptCount val="1"/>
                        <c:pt idx="0">
                          <c:v>#REF!</c:v>
                        </c:pt>
                      </c15:dlblFieldTableCache>
                    </c15:dlblFTEntry>
                  </c15:dlblFieldTable>
                  <c15:showDataLabelsRange val="0"/>
                </c:ext>
                <c:ext xmlns:c16="http://schemas.microsoft.com/office/drawing/2014/chart" uri="{C3380CC4-5D6E-409C-BE32-E72D297353CC}">
                  <c16:uniqueId val="{00000028-1B9A-40D3-99BD-F0AEA6AFFBE8}"/>
                </c:ext>
              </c:extLst>
            </c:dLbl>
            <c:dLbl>
              <c:idx val="75"/>
              <c:tx>
                <c:strRef>
                  <c:f>China!#REF!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{247FEC1B-74E5-4D8D-8CE1-E63C9EBCC2F5}</c15:txfldGUID>
                      <c15:f>China!#REF!</c15:f>
                      <c15:dlblFieldTableCache>
                        <c:ptCount val="1"/>
                        <c:pt idx="0">
                          <c:v>#REF!</c:v>
                        </c:pt>
                      </c15:dlblFieldTableCache>
                    </c15:dlblFTEntry>
                  </c15:dlblFieldTable>
                  <c15:showDataLabelsRange val="0"/>
                </c:ext>
                <c:ext xmlns:c16="http://schemas.microsoft.com/office/drawing/2014/chart" uri="{C3380CC4-5D6E-409C-BE32-E72D297353CC}">
                  <c16:uniqueId val="{00000029-1B9A-40D3-99BD-F0AEA6AFFBE8}"/>
                </c:ext>
              </c:extLst>
            </c:dLbl>
            <c:dLbl>
              <c:idx val="76"/>
              <c:tx>
                <c:strRef>
                  <c:f>China!#REF!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{B63CD572-644A-49CF-99E0-7C704BF66D64}</c15:txfldGUID>
                      <c15:f>China!#REF!</c15:f>
                      <c15:dlblFieldTableCache>
                        <c:ptCount val="1"/>
                        <c:pt idx="0">
                          <c:v>#REF!</c:v>
                        </c:pt>
                      </c15:dlblFieldTableCache>
                    </c15:dlblFTEntry>
                  </c15:dlblFieldTable>
                  <c15:showDataLabelsRange val="0"/>
                </c:ext>
                <c:ext xmlns:c16="http://schemas.microsoft.com/office/drawing/2014/chart" uri="{C3380CC4-5D6E-409C-BE32-E72D297353CC}">
                  <c16:uniqueId val="{0000002A-1B9A-40D3-99BD-F0AEA6AFFBE8}"/>
                </c:ext>
              </c:extLst>
            </c:dLbl>
            <c:dLbl>
              <c:idx val="77"/>
              <c:tx>
                <c:strRef>
                  <c:f>China!#REF!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{EC70E402-649A-4F7E-99CC-DBD67B766B7C}</c15:txfldGUID>
                      <c15:f>China!#REF!</c15:f>
                      <c15:dlblFieldTableCache>
                        <c:ptCount val="1"/>
                        <c:pt idx="0">
                          <c:v>#REF!</c:v>
                        </c:pt>
                      </c15:dlblFieldTableCache>
                    </c15:dlblFTEntry>
                  </c15:dlblFieldTable>
                  <c15:showDataLabelsRange val="0"/>
                </c:ext>
                <c:ext xmlns:c16="http://schemas.microsoft.com/office/drawing/2014/chart" uri="{C3380CC4-5D6E-409C-BE32-E72D297353CC}">
                  <c16:uniqueId val="{0000002B-1B9A-40D3-99BD-F0AEA6AFFBE8}"/>
                </c:ext>
              </c:extLst>
            </c:dLbl>
            <c:dLbl>
              <c:idx val="78"/>
              <c:tx>
                <c:strRef>
                  <c:f>China!#REF!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{44C54967-466A-4BFB-963A-0F57F627D54E}</c15:txfldGUID>
                      <c15:f>China!#REF!</c15:f>
                      <c15:dlblFieldTableCache>
                        <c:ptCount val="1"/>
                        <c:pt idx="0">
                          <c:v>#REF!</c:v>
                        </c:pt>
                      </c15:dlblFieldTableCache>
                    </c15:dlblFTEntry>
                  </c15:dlblFieldTable>
                  <c15:showDataLabelsRange val="0"/>
                </c:ext>
                <c:ext xmlns:c16="http://schemas.microsoft.com/office/drawing/2014/chart" uri="{C3380CC4-5D6E-409C-BE32-E72D297353CC}">
                  <c16:uniqueId val="{0000002C-1B9A-40D3-99BD-F0AEA6AFFBE8}"/>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xVal>
            <c:numRef>
              <c:f>USA!$B$10:$B$50</c:f>
              <c:numCache>
                <c:formatCode>0.00_ </c:formatCode>
                <c:ptCount val="41"/>
                <c:pt idx="0">
                  <c:v>-14</c:v>
                </c:pt>
                <c:pt idx="1">
                  <c:v>-10</c:v>
                </c:pt>
                <c:pt idx="2">
                  <c:v>-2.5</c:v>
                </c:pt>
                <c:pt idx="3">
                  <c:v>1</c:v>
                </c:pt>
                <c:pt idx="4">
                  <c:v>0.5</c:v>
                </c:pt>
                <c:pt idx="5">
                  <c:v>3</c:v>
                </c:pt>
                <c:pt idx="6">
                  <c:v>6.5</c:v>
                </c:pt>
                <c:pt idx="7">
                  <c:v>4.5</c:v>
                </c:pt>
                <c:pt idx="8">
                  <c:v>-0.5</c:v>
                </c:pt>
                <c:pt idx="9">
                  <c:v>-3.5</c:v>
                </c:pt>
                <c:pt idx="10">
                  <c:v>-5.5</c:v>
                </c:pt>
                <c:pt idx="11">
                  <c:v>-4.5</c:v>
                </c:pt>
                <c:pt idx="12">
                  <c:v>-0.5</c:v>
                </c:pt>
                <c:pt idx="13">
                  <c:v>2</c:v>
                </c:pt>
                <c:pt idx="14">
                  <c:v>0.5</c:v>
                </c:pt>
                <c:pt idx="15">
                  <c:v>-1.5</c:v>
                </c:pt>
                <c:pt idx="16">
                  <c:v>-1</c:v>
                </c:pt>
                <c:pt idx="17">
                  <c:v>0</c:v>
                </c:pt>
                <c:pt idx="18">
                  <c:v>4</c:v>
                </c:pt>
                <c:pt idx="19">
                  <c:v>7.5</c:v>
                </c:pt>
                <c:pt idx="20">
                  <c:v>6.5</c:v>
                </c:pt>
                <c:pt idx="21">
                  <c:v>3.5</c:v>
                </c:pt>
                <c:pt idx="22">
                  <c:v>2</c:v>
                </c:pt>
                <c:pt idx="23">
                  <c:v>0.5</c:v>
                </c:pt>
                <c:pt idx="24">
                  <c:v>0</c:v>
                </c:pt>
                <c:pt idx="25">
                  <c:v>-2</c:v>
                </c:pt>
                <c:pt idx="26">
                  <c:v>-2.5</c:v>
                </c:pt>
                <c:pt idx="27">
                  <c:v>1</c:v>
                </c:pt>
                <c:pt idx="28">
                  <c:v>1</c:v>
                </c:pt>
                <c:pt idx="29">
                  <c:v>5</c:v>
                </c:pt>
                <c:pt idx="30">
                  <c:v>3.5</c:v>
                </c:pt>
                <c:pt idx="31">
                  <c:v>-4.5</c:v>
                </c:pt>
                <c:pt idx="32">
                  <c:v>-3.5</c:v>
                </c:pt>
                <c:pt idx="33">
                  <c:v>-1.5</c:v>
                </c:pt>
                <c:pt idx="34">
                  <c:v>-0.5</c:v>
                </c:pt>
                <c:pt idx="35">
                  <c:v>4</c:v>
                </c:pt>
                <c:pt idx="36">
                  <c:v>6.5</c:v>
                </c:pt>
                <c:pt idx="37">
                  <c:v>5</c:v>
                </c:pt>
                <c:pt idx="38">
                  <c:v>3</c:v>
                </c:pt>
                <c:pt idx="39">
                  <c:v>2</c:v>
                </c:pt>
                <c:pt idx="40" formatCode="0.0">
                  <c:v>1</c:v>
                </c:pt>
              </c:numCache>
            </c:numRef>
          </c:xVal>
          <c:yVal>
            <c:numRef>
              <c:f>USA!$C$10:$C$50</c:f>
              <c:numCache>
                <c:formatCode>0_);[Red]\(0\)</c:formatCode>
                <c:ptCount val="41"/>
                <c:pt idx="0">
                  <c:v>332</c:v>
                </c:pt>
                <c:pt idx="1">
                  <c:v>318</c:v>
                </c:pt>
                <c:pt idx="2">
                  <c:v>312</c:v>
                </c:pt>
                <c:pt idx="3">
                  <c:v>313</c:v>
                </c:pt>
                <c:pt idx="4">
                  <c:v>314</c:v>
                </c:pt>
                <c:pt idx="5">
                  <c:v>314</c:v>
                </c:pt>
                <c:pt idx="6">
                  <c:v>320</c:v>
                </c:pt>
                <c:pt idx="7">
                  <c:v>327</c:v>
                </c:pt>
                <c:pt idx="8">
                  <c:v>329</c:v>
                </c:pt>
                <c:pt idx="9">
                  <c:v>326</c:v>
                </c:pt>
                <c:pt idx="10">
                  <c:v>322</c:v>
                </c:pt>
                <c:pt idx="11">
                  <c:v>315</c:v>
                </c:pt>
                <c:pt idx="12">
                  <c:v>313</c:v>
                </c:pt>
                <c:pt idx="13">
                  <c:v>314</c:v>
                </c:pt>
                <c:pt idx="14">
                  <c:v>317</c:v>
                </c:pt>
                <c:pt idx="15">
                  <c:v>315</c:v>
                </c:pt>
                <c:pt idx="16">
                  <c:v>314</c:v>
                </c:pt>
                <c:pt idx="17">
                  <c:v>313</c:v>
                </c:pt>
                <c:pt idx="18">
                  <c:v>314</c:v>
                </c:pt>
                <c:pt idx="19">
                  <c:v>321</c:v>
                </c:pt>
                <c:pt idx="20">
                  <c:v>329</c:v>
                </c:pt>
                <c:pt idx="21">
                  <c:v>334</c:v>
                </c:pt>
                <c:pt idx="22">
                  <c:v>336</c:v>
                </c:pt>
                <c:pt idx="23">
                  <c:v>338</c:v>
                </c:pt>
                <c:pt idx="24">
                  <c:v>337</c:v>
                </c:pt>
                <c:pt idx="25">
                  <c:v>338</c:v>
                </c:pt>
                <c:pt idx="26">
                  <c:v>333</c:v>
                </c:pt>
                <c:pt idx="27">
                  <c:v>333</c:v>
                </c:pt>
                <c:pt idx="28">
                  <c:v>335</c:v>
                </c:pt>
                <c:pt idx="29">
                  <c:v>335</c:v>
                </c:pt>
                <c:pt idx="30">
                  <c:v>345</c:v>
                </c:pt>
                <c:pt idx="31">
                  <c:v>342</c:v>
                </c:pt>
                <c:pt idx="32">
                  <c:v>336</c:v>
                </c:pt>
                <c:pt idx="33">
                  <c:v>335</c:v>
                </c:pt>
                <c:pt idx="34">
                  <c:v>333</c:v>
                </c:pt>
                <c:pt idx="35">
                  <c:v>334</c:v>
                </c:pt>
                <c:pt idx="36">
                  <c:v>341</c:v>
                </c:pt>
                <c:pt idx="37">
                  <c:v>347</c:v>
                </c:pt>
                <c:pt idx="38">
                  <c:v>351</c:v>
                </c:pt>
                <c:pt idx="39">
                  <c:v>353</c:v>
                </c:pt>
                <c:pt idx="40">
                  <c:v>355</c:v>
                </c:pt>
              </c:numCache>
            </c:numRef>
          </c:yVal>
          <c:smooth val="1"/>
          <c:extLst>
            <c:ext xmlns:c16="http://schemas.microsoft.com/office/drawing/2014/chart" uri="{C3380CC4-5D6E-409C-BE32-E72D297353CC}">
              <c16:uniqueId val="{00000022-04A8-4986-BD4E-252808172059}"/>
            </c:ext>
          </c:extLst>
        </c:ser>
        <c:dLbls>
          <c:showLegendKey val="0"/>
          <c:showVal val="0"/>
          <c:showCatName val="0"/>
          <c:showSerName val="0"/>
          <c:showPercent val="0"/>
          <c:showBubbleSize val="0"/>
        </c:dLbls>
        <c:axId val="2117735096"/>
        <c:axId val="-2113833176"/>
      </c:scatterChart>
      <c:valAx>
        <c:axId val="2117735096"/>
        <c:scaling>
          <c:orientation val="minMax"/>
          <c:max val="15"/>
          <c:min val="-15"/>
        </c:scaling>
        <c:delete val="0"/>
        <c:axPos val="b"/>
        <c:title>
          <c:tx>
            <c:rich>
              <a:bodyPr/>
              <a:lstStyle/>
              <a:p>
                <a:pPr marL="0" marR="0" lvl="0" indent="0" algn="ctr" defTabSz="914400" rtl="0" eaLnBrk="1" fontAlgn="auto" latinLnBrk="0" hangingPunct="1">
                  <a:lnSpc>
                    <a:spcPct val="100000"/>
                  </a:lnSpc>
                  <a:spcBef>
                    <a:spcPts val="0"/>
                  </a:spcBef>
                  <a:spcAft>
                    <a:spcPts val="0"/>
                  </a:spcAft>
                  <a:buClrTx/>
                  <a:buSzTx/>
                  <a:buFontTx/>
                  <a:buNone/>
                  <a:tabLst/>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200" b="1" i="0" baseline="0">
                    <a:effectLst/>
                  </a:rPr>
                  <a:t>Absolute change in weekly wages</a:t>
                </a:r>
              </a:p>
              <a:p>
                <a:pPr marL="0" marR="0" lvl="0" indent="0" algn="ctr" defTabSz="914400" rtl="0" eaLnBrk="1" fontAlgn="auto" latinLnBrk="0" hangingPunct="1">
                  <a:lnSpc>
                    <a:spcPct val="100000"/>
                  </a:lnSpc>
                  <a:spcBef>
                    <a:spcPts val="0"/>
                  </a:spcBef>
                  <a:spcAft>
                    <a:spcPts val="0"/>
                  </a:spcAft>
                  <a:buClrTx/>
                  <a:buSzTx/>
                  <a:buFontTx/>
                  <a:buNone/>
                  <a:tabLst/>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200" b="1" i="0" baseline="0">
                    <a:effectLst/>
                  </a:rPr>
                  <a:t>(real 1982-1984 US$)</a:t>
                </a:r>
                <a:endParaRPr lang="zh-CN" altLang="zh-CN" sz="1200">
                  <a:effectLst/>
                </a:endParaRPr>
              </a:p>
            </c:rich>
          </c:tx>
          <c:layout>
            <c:manualLayout>
              <c:xMode val="edge"/>
              <c:yMode val="edge"/>
              <c:x val="0.11858828682212216"/>
              <c:y val="0.90961682170916403"/>
            </c:manualLayout>
          </c:layout>
          <c:overlay val="0"/>
        </c:title>
        <c:numFmt formatCode="0_ " sourceLinked="0"/>
        <c:majorTickMark val="out"/>
        <c:minorTickMark val="none"/>
        <c:tickLblPos val="nextTo"/>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3833176"/>
        <c:crosses val="autoZero"/>
        <c:crossBetween val="midCat"/>
      </c:valAx>
      <c:valAx>
        <c:axId val="-2113833176"/>
        <c:scaling>
          <c:orientation val="minMax"/>
          <c:min val="300"/>
        </c:scaling>
        <c:delete val="0"/>
        <c:axPos val="l"/>
        <c:title>
          <c:tx>
            <c:rich>
              <a:bodyPr rot="-5400000" vert="horz"/>
              <a:lstStyle/>
              <a:p>
                <a:pPr>
                  <a:defRPr sz="1200">
                    <a:latin typeface="Arial" panose="020B0604020202020204" pitchFamily="34" charset="0"/>
                    <a:cs typeface="Arial" panose="020B0604020202020204" pitchFamily="34" charset="0"/>
                  </a:defRPr>
                </a:pPr>
                <a:r>
                  <a:rPr lang="en-US" altLang="zh-CN" sz="1200" b="1" i="0" baseline="0">
                    <a:effectLst/>
                  </a:rPr>
                  <a:t>USA Median weekly wages (full time employees, real 1982-1984 US$) </a:t>
                </a:r>
                <a:endParaRPr lang="zh-CN" altLang="zh-CN" sz="1200">
                  <a:effectLst/>
                </a:endParaRPr>
              </a:p>
            </c:rich>
          </c:tx>
          <c:layout>
            <c:manualLayout>
              <c:xMode val="edge"/>
              <c:yMode val="edge"/>
              <c:x val="2.9639670294842372E-3"/>
              <c:y val="0.21440242823344891"/>
            </c:manualLayout>
          </c:layout>
          <c:overlay val="0"/>
        </c:title>
        <c:numFmt formatCode="0_ " sourceLinked="0"/>
        <c:majorTickMark val="out"/>
        <c:minorTickMark val="none"/>
        <c:tickLblPos val="low"/>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7735096"/>
        <c:crosses val="autoZero"/>
        <c:crossBetween val="midCat"/>
      </c:valAx>
    </c:plotArea>
    <c:plotVisOnly val="1"/>
    <c:dispBlanksAs val="gap"/>
    <c:showDLblsOverMax val="0"/>
  </c:chart>
  <c:spPr>
    <a:ln>
      <a:noFill/>
    </a:ln>
  </c:spPr>
  <c:printSettings>
    <c:headerFooter/>
    <c:pageMargins b="1" l="0.75" r="0.75" t="1" header="0.5" footer="0.5"/>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CN"/>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lgn="l" rtl="0">
              <a:defRPr sz="14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400" b="1" i="0" baseline="0">
                <a:effectLst/>
              </a:rPr>
              <a:t>Great Britain average weekly real regular pay (£), 2000-2019</a:t>
            </a:r>
            <a:endParaRPr lang="zh-CN" altLang="zh-CN" sz="1400">
              <a:effectLst/>
            </a:endParaRPr>
          </a:p>
        </c:rich>
      </c:tx>
      <c:layout>
        <c:manualLayout>
          <c:xMode val="edge"/>
          <c:yMode val="edge"/>
          <c:x val="0.12056249114191302"/>
          <c:y val="7.3485494155840778E-3"/>
        </c:manualLayout>
      </c:layout>
      <c:overlay val="1"/>
      <c:spPr>
        <a:solidFill>
          <a:schemeClr val="bg1"/>
        </a:solidFill>
      </c:spPr>
    </c:title>
    <c:autoTitleDeleted val="0"/>
    <c:plotArea>
      <c:layout>
        <c:manualLayout>
          <c:layoutTarget val="inner"/>
          <c:xMode val="edge"/>
          <c:yMode val="edge"/>
          <c:x val="0.1141847258231353"/>
          <c:y val="5.0987753128380504E-2"/>
          <c:w val="0.8473834743237374"/>
          <c:h val="0.91098864079544195"/>
        </c:manualLayout>
      </c:layout>
      <c:scatterChart>
        <c:scatterStyle val="smoothMarker"/>
        <c:varyColors val="0"/>
        <c:ser>
          <c:idx val="0"/>
          <c:order val="0"/>
          <c:spPr>
            <a:ln>
              <a:solidFill>
                <a:schemeClr val="tx1"/>
              </a:solidFill>
            </a:ln>
          </c:spPr>
          <c:marker>
            <c:symbol val="circle"/>
            <c:size val="9"/>
            <c:spPr>
              <a:solidFill>
                <a:schemeClr val="bg1"/>
              </a:solidFill>
              <a:ln>
                <a:solidFill>
                  <a:schemeClr val="tx1"/>
                </a:solidFill>
              </a:ln>
            </c:spPr>
          </c:marker>
          <c:dLbls>
            <c:dLbl>
              <c:idx val="0"/>
              <c:layout/>
              <c:tx>
                <c:strRef>
                  <c:f>GB!$D$10</c:f>
                  <c:strCache>
                    <c:ptCount val="1"/>
                    <c:pt idx="0">
                      <c:v>2000</c:v>
                    </c:pt>
                  </c:strCache>
                </c:strRef>
              </c:tx>
              <c:spPr>
                <a:noFill/>
                <a:ln>
                  <a:noFill/>
                </a:ln>
                <a:effectLst/>
              </c:spPr>
              <c:txPr>
                <a:bodyPr wrap="square" lIns="38100" tIns="19050" rIns="38100" bIns="19050" anchor="ctr">
                  <a:spAutoFit/>
                </a:bodyPr>
                <a:lstStyle/>
                <a:p>
                  <a:pPr>
                    <a:defRPr>
                      <a:latin typeface="Arial" panose="020B0604020202020204" pitchFamily="34" charset="0"/>
                    </a:defRPr>
                  </a:pPr>
                  <a:endParaRPr lang="en-US"/>
                </a:p>
              </c:txPr>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{72965306-1654-4771-9639-431CC310E444}</c15:txfldGUID>
                      <c15:f>GB!$D$10</c15:f>
                      <c15:dlblFieldTableCache>
                        <c:ptCount val="1"/>
                        <c:pt idx="0">
                          <c:v>2000</c:v>
                        </c:pt>
                      </c15:dlblFieldTableCache>
                    </c15:dlblFTEntry>
                  </c15:dlblFieldTable>
                  <c15:showDataLabelsRange val="0"/>
                </c:ext>
                <c:ext xmlns:c16="http://schemas.microsoft.com/office/drawing/2014/chart" uri="{C3380CC4-5D6E-409C-BE32-E72D297353CC}">
                  <c16:uniqueId val="{00000000-22F3-482A-B8FC-A2781DF8AD3C}"/>
                </c:ext>
              </c:extLst>
            </c:dLbl>
            <c:dLbl>
              <c:idx val="1"/>
              <c:layout/>
              <c:tx>
                <c:strRef>
                  <c:f>GB!$D$11</c:f>
                  <c:strCache>
                    <c:ptCount val="1"/>
                    <c:pt idx="0">
                      <c:v>2001</c:v>
                    </c:pt>
                  </c:strCache>
                </c:strRef>
              </c:tx>
              <c:spPr>
                <a:noFill/>
                <a:ln>
                  <a:noFill/>
                </a:ln>
                <a:effectLst/>
              </c:spPr>
              <c:txPr>
                <a:bodyPr wrap="square" lIns="38100" tIns="19050" rIns="38100" bIns="19050" anchor="ctr">
                  <a:spAutoFit/>
                </a:bodyPr>
                <a:lstStyle/>
                <a:p>
                  <a:pPr>
                    <a:defRPr>
                      <a:latin typeface="Arial" panose="020B0604020202020204" pitchFamily="34" charset="0"/>
                    </a:defRPr>
                  </a:pPr>
                  <a:endParaRPr lang="en-US"/>
                </a:p>
              </c:txPr>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{F5D64821-2B17-46C7-B4DA-976F8CA148A6}</c15:txfldGUID>
                      <c15:f>GB!$D$11</c15:f>
                      <c15:dlblFieldTableCache>
                        <c:ptCount val="1"/>
                        <c:pt idx="0">
                          <c:v>2001</c:v>
                        </c:pt>
                      </c15:dlblFieldTableCache>
                    </c15:dlblFTEntry>
                  </c15:dlblFieldTable>
                  <c15:showDataLabelsRange val="0"/>
                </c:ext>
                <c:ext xmlns:c16="http://schemas.microsoft.com/office/drawing/2014/chart" uri="{C3380CC4-5D6E-409C-BE32-E72D297353CC}">
                  <c16:uniqueId val="{00000001-22F3-482A-B8FC-A2781DF8AD3C}"/>
                </c:ext>
              </c:extLst>
            </c:dLbl>
            <c:dLbl>
              <c:idx val="2"/>
              <c:layout/>
              <c:tx>
                <c:strRef>
                  <c:f>GB!$D$12</c:f>
                  <c:strCache>
                    <c:ptCount val="1"/>
                    <c:pt idx="0">
                      <c:v>2002</c:v>
                    </c:pt>
                  </c:strCache>
                </c:strRef>
              </c:tx>
              <c:spPr>
                <a:noFill/>
                <a:ln>
                  <a:noFill/>
                </a:ln>
                <a:effectLst/>
              </c:spPr>
              <c:txPr>
                <a:bodyPr wrap="square" lIns="38100" tIns="19050" rIns="38100" bIns="19050" anchor="ctr">
                  <a:spAutoFit/>
                </a:bodyPr>
                <a:lstStyle/>
                <a:p>
                  <a:pPr>
                    <a:defRPr>
                      <a:latin typeface="Arial" panose="020B0604020202020204" pitchFamily="34" charset="0"/>
                    </a:defRPr>
                  </a:pPr>
                  <a:endParaRPr lang="en-US"/>
                </a:p>
              </c:txPr>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{3CD93DFB-425F-4B7A-92DB-2742ADEF3957}</c15:txfldGUID>
                      <c15:f>GB!$D$12</c15:f>
                      <c15:dlblFieldTableCache>
                        <c:ptCount val="1"/>
                        <c:pt idx="0">
                          <c:v>2002</c:v>
                        </c:pt>
                      </c15:dlblFieldTableCache>
                    </c15:dlblFTEntry>
                  </c15:dlblFieldTable>
                  <c15:showDataLabelsRange val="0"/>
                </c:ext>
                <c:ext xmlns:c16="http://schemas.microsoft.com/office/drawing/2014/chart" uri="{C3380CC4-5D6E-409C-BE32-E72D297353CC}">
                  <c16:uniqueId val="{00000002-22F3-482A-B8FC-A2781DF8AD3C}"/>
                </c:ext>
              </c:extLst>
            </c:dLbl>
            <c:dLbl>
              <c:idx val="3"/>
              <c:layout/>
              <c:tx>
                <c:strRef>
                  <c:f>GB!$D$13</c:f>
                  <c:strCache>
                    <c:ptCount val="1"/>
                    <c:pt idx="0">
                      <c:v>2003</c:v>
                    </c:pt>
                  </c:strCache>
                </c:strRef>
              </c:tx>
              <c:spPr>
                <a:noFill/>
                <a:ln>
                  <a:noFill/>
                </a:ln>
                <a:effectLst/>
              </c:spPr>
              <c:txPr>
                <a:bodyPr wrap="square" lIns="38100" tIns="19050" rIns="38100" bIns="19050" anchor="ctr">
                  <a:spAutoFit/>
                </a:bodyPr>
                <a:lstStyle/>
                <a:p>
                  <a:pPr>
                    <a:defRPr>
                      <a:latin typeface="Arial" panose="020B0604020202020204" pitchFamily="34" charset="0"/>
                    </a:defRPr>
                  </a:pPr>
                  <a:endParaRPr lang="en-US"/>
                </a:p>
              </c:txPr>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{94A98828-F083-4B48-B61F-5915C4CA66E4}</c15:txfldGUID>
                      <c15:f>GB!$D$13</c15:f>
                      <c15:dlblFieldTableCache>
                        <c:ptCount val="1"/>
                        <c:pt idx="0">
                          <c:v>2003</c:v>
                        </c:pt>
                      </c15:dlblFieldTableCache>
                    </c15:dlblFTEntry>
                  </c15:dlblFieldTable>
                  <c15:showDataLabelsRange val="0"/>
                </c:ext>
                <c:ext xmlns:c16="http://schemas.microsoft.com/office/drawing/2014/chart" uri="{C3380CC4-5D6E-409C-BE32-E72D297353CC}">
                  <c16:uniqueId val="{00000003-22F3-482A-B8FC-A2781DF8AD3C}"/>
                </c:ext>
              </c:extLst>
            </c:dLbl>
            <c:dLbl>
              <c:idx val="4"/>
              <c:layout/>
              <c:tx>
                <c:strRef>
                  <c:f>GB!$D$14</c:f>
                  <c:strCache>
                    <c:ptCount val="1"/>
                    <c:pt idx="0">
                      <c:v>2004</c:v>
                    </c:pt>
                  </c:strCache>
                </c:strRef>
              </c:tx>
              <c:spPr>
                <a:noFill/>
                <a:ln>
                  <a:noFill/>
                </a:ln>
                <a:effectLst/>
              </c:spPr>
              <c:txPr>
                <a:bodyPr wrap="square" lIns="38100" tIns="19050" rIns="38100" bIns="19050" anchor="ctr">
                  <a:spAutoFit/>
                </a:bodyPr>
                <a:lstStyle/>
                <a:p>
                  <a:pPr>
                    <a:defRPr>
                      <a:latin typeface="Arial" panose="020B0604020202020204" pitchFamily="34" charset="0"/>
                    </a:defRPr>
                  </a:pPr>
                  <a:endParaRPr lang="en-US"/>
                </a:p>
              </c:txPr>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{DDF4C862-8F97-4698-9105-D7DD56C84E30}</c15:txfldGUID>
                      <c15:f>GB!$D$14</c15:f>
                      <c15:dlblFieldTableCache>
                        <c:ptCount val="1"/>
                        <c:pt idx="0">
                          <c:v>2004</c:v>
                        </c:pt>
                      </c15:dlblFieldTableCache>
                    </c15:dlblFTEntry>
                  </c15:dlblFieldTable>
                  <c15:showDataLabelsRange val="0"/>
                </c:ext>
                <c:ext xmlns:c16="http://schemas.microsoft.com/office/drawing/2014/chart" uri="{C3380CC4-5D6E-409C-BE32-E72D297353CC}">
                  <c16:uniqueId val="{00000004-22F3-482A-B8FC-A2781DF8AD3C}"/>
                </c:ext>
              </c:extLst>
            </c:dLbl>
            <c:dLbl>
              <c:idx val="5"/>
              <c:layout/>
              <c:tx>
                <c:strRef>
                  <c:f>GB!$D$15</c:f>
                  <c:strCache>
                    <c:ptCount val="1"/>
                    <c:pt idx="0">
                      <c:v>2005</c:v>
                    </c:pt>
                  </c:strCache>
                </c:strRef>
              </c:tx>
              <c:spPr>
                <a:noFill/>
                <a:ln>
                  <a:noFill/>
                </a:ln>
                <a:effectLst/>
              </c:spPr>
              <c:txPr>
                <a:bodyPr wrap="square" lIns="38100" tIns="19050" rIns="38100" bIns="19050" anchor="ctr">
                  <a:spAutoFit/>
                </a:bodyPr>
                <a:lstStyle/>
                <a:p>
                  <a:pPr>
                    <a:defRPr>
                      <a:latin typeface="Arial" panose="020B0604020202020204" pitchFamily="34" charset="0"/>
                    </a:defRPr>
                  </a:pPr>
                  <a:endParaRPr lang="en-US"/>
                </a:p>
              </c:txPr>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{3BA19B3D-012F-4591-862A-583D462967AB}</c15:txfldGUID>
                      <c15:f>GB!$D$15</c15:f>
                      <c15:dlblFieldTableCache>
                        <c:ptCount val="1"/>
                        <c:pt idx="0">
                          <c:v>2005</c:v>
                        </c:pt>
                      </c15:dlblFieldTableCache>
                    </c15:dlblFTEntry>
                  </c15:dlblFieldTable>
                  <c15:showDataLabelsRange val="0"/>
                </c:ext>
                <c:ext xmlns:c16="http://schemas.microsoft.com/office/drawing/2014/chart" uri="{C3380CC4-5D6E-409C-BE32-E72D297353CC}">
                  <c16:uniqueId val="{00000005-22F3-482A-B8FC-A2781DF8AD3C}"/>
                </c:ext>
              </c:extLst>
            </c:dLbl>
            <c:dLbl>
              <c:idx val="6"/>
              <c:layout/>
              <c:tx>
                <c:strRef>
                  <c:f>GB!$D$16</c:f>
                  <c:strCache>
                    <c:ptCount val="1"/>
                    <c:pt idx="0">
                      <c:v>2006</c:v>
                    </c:pt>
                  </c:strCache>
                </c:strRef>
              </c:tx>
              <c:spPr>
                <a:noFill/>
                <a:ln>
                  <a:noFill/>
                </a:ln>
                <a:effectLst/>
              </c:spPr>
              <c:txPr>
                <a:bodyPr wrap="square" lIns="38100" tIns="19050" rIns="38100" bIns="19050" anchor="ctr">
                  <a:spAutoFit/>
                </a:bodyPr>
                <a:lstStyle/>
                <a:p>
                  <a:pPr>
                    <a:defRPr>
                      <a:latin typeface="Arial" panose="020B0604020202020204" pitchFamily="34" charset="0"/>
                    </a:defRPr>
                  </a:pPr>
                  <a:endParaRPr lang="en-US"/>
                </a:p>
              </c:txPr>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{9452AF59-12B1-413F-B3E7-18A16B61D954}</c15:txfldGUID>
                      <c15:f>GB!$D$16</c15:f>
                      <c15:dlblFieldTableCache>
                        <c:ptCount val="1"/>
                        <c:pt idx="0">
                          <c:v>2006</c:v>
                        </c:pt>
                      </c15:dlblFieldTableCache>
                    </c15:dlblFTEntry>
                  </c15:dlblFieldTable>
                  <c15:showDataLabelsRange val="0"/>
                </c:ext>
                <c:ext xmlns:c16="http://schemas.microsoft.com/office/drawing/2014/chart" uri="{C3380CC4-5D6E-409C-BE32-E72D297353CC}">
                  <c16:uniqueId val="{00000006-22F3-482A-B8FC-A2781DF8AD3C}"/>
                </c:ext>
              </c:extLst>
            </c:dLbl>
            <c:dLbl>
              <c:idx val="7"/>
              <c:layout/>
              <c:tx>
                <c:strRef>
                  <c:f>GB!$D$17</c:f>
                  <c:strCache>
                    <c:ptCount val="1"/>
                    <c:pt idx="0">
                      <c:v>2007</c:v>
                    </c:pt>
                  </c:strCache>
                </c:strRef>
              </c:tx>
              <c:spPr>
                <a:noFill/>
                <a:ln>
                  <a:noFill/>
                </a:ln>
                <a:effectLst/>
              </c:spPr>
              <c:txPr>
                <a:bodyPr wrap="square" lIns="38100" tIns="19050" rIns="38100" bIns="19050" anchor="ctr">
                  <a:spAutoFit/>
                </a:bodyPr>
                <a:lstStyle/>
                <a:p>
                  <a:pPr>
                    <a:defRPr>
                      <a:latin typeface="Arial" panose="020B0604020202020204" pitchFamily="34" charset="0"/>
                    </a:defRPr>
                  </a:pPr>
                  <a:endParaRPr lang="en-US"/>
                </a:p>
              </c:txPr>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{64D6B530-36F6-41A9-832A-8DB586F8AC96}</c15:txfldGUID>
                      <c15:f>GB!$D$17</c15:f>
                      <c15:dlblFieldTableCache>
                        <c:ptCount val="1"/>
                        <c:pt idx="0">
                          <c:v>2007</c:v>
                        </c:pt>
                      </c15:dlblFieldTableCache>
                    </c15:dlblFTEntry>
                  </c15:dlblFieldTable>
                  <c15:showDataLabelsRange val="0"/>
                </c:ext>
                <c:ext xmlns:c16="http://schemas.microsoft.com/office/drawing/2014/chart" uri="{C3380CC4-5D6E-409C-BE32-E72D297353CC}">
                  <c16:uniqueId val="{00000007-22F3-482A-B8FC-A2781DF8AD3C}"/>
                </c:ext>
              </c:extLst>
            </c:dLbl>
            <c:dLbl>
              <c:idx val="8"/>
              <c:layout/>
              <c:tx>
                <c:strRef>
                  <c:f>GB!$D$18</c:f>
                  <c:strCache>
                    <c:ptCount val="1"/>
                    <c:pt idx="0">
                      <c:v>2008</c:v>
                    </c:pt>
                  </c:strCache>
                </c:strRef>
              </c:tx>
              <c:spPr>
                <a:noFill/>
                <a:ln>
                  <a:noFill/>
                </a:ln>
                <a:effectLst/>
              </c:spPr>
              <c:txPr>
                <a:bodyPr wrap="square" lIns="38100" tIns="19050" rIns="38100" bIns="19050" anchor="ctr">
                  <a:spAutoFit/>
                </a:bodyPr>
                <a:lstStyle/>
                <a:p>
                  <a:pPr>
                    <a:defRPr>
                      <a:latin typeface="Arial" panose="020B0604020202020204" pitchFamily="34" charset="0"/>
                    </a:defRPr>
                  </a:pPr>
                  <a:endParaRPr lang="en-US"/>
                </a:p>
              </c:txPr>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{1119C8D9-7968-4908-BDC1-E9AFAB707DD1}</c15:txfldGUID>
                      <c15:f>GB!$D$18</c15:f>
                      <c15:dlblFieldTableCache>
                        <c:ptCount val="1"/>
                        <c:pt idx="0">
                          <c:v>2008</c:v>
                        </c:pt>
                      </c15:dlblFieldTableCache>
                    </c15:dlblFTEntry>
                  </c15:dlblFieldTable>
                  <c15:showDataLabelsRange val="0"/>
                </c:ext>
                <c:ext xmlns:c16="http://schemas.microsoft.com/office/drawing/2014/chart" uri="{C3380CC4-5D6E-409C-BE32-E72D297353CC}">
                  <c16:uniqueId val="{00000008-22F3-482A-B8FC-A2781DF8AD3C}"/>
                </c:ext>
              </c:extLst>
            </c:dLbl>
            <c:dLbl>
              <c:idx val="9"/>
              <c:layout/>
              <c:tx>
                <c:strRef>
                  <c:f>GB!$D$19</c:f>
                  <c:strCache>
                    <c:ptCount val="1"/>
                    <c:pt idx="0">
                      <c:v>2009</c:v>
                    </c:pt>
                  </c:strCache>
                </c:strRef>
              </c:tx>
              <c:spPr>
                <a:noFill/>
                <a:ln>
                  <a:noFill/>
                </a:ln>
                <a:effectLst/>
              </c:spPr>
              <c:txPr>
                <a:bodyPr wrap="square" lIns="38100" tIns="19050" rIns="38100" bIns="19050" anchor="ctr">
                  <a:spAutoFit/>
                </a:bodyPr>
                <a:lstStyle/>
                <a:p>
                  <a:pPr>
                    <a:defRPr>
                      <a:latin typeface="Arial" panose="020B0604020202020204" pitchFamily="34" charset="0"/>
                    </a:defRPr>
                  </a:pPr>
                  <a:endParaRPr lang="en-US"/>
                </a:p>
              </c:txPr>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{EB9DF959-6103-44F7-8491-F5AD6A7E40C2}</c15:txfldGUID>
                      <c15:f>GB!$D$19</c15:f>
                      <c15:dlblFieldTableCache>
                        <c:ptCount val="1"/>
                        <c:pt idx="0">
                          <c:v>2009</c:v>
                        </c:pt>
                      </c15:dlblFieldTableCache>
                    </c15:dlblFTEntry>
                  </c15:dlblFieldTable>
                  <c15:showDataLabelsRange val="0"/>
                </c:ext>
                <c:ext xmlns:c16="http://schemas.microsoft.com/office/drawing/2014/chart" uri="{C3380CC4-5D6E-409C-BE32-E72D297353CC}">
                  <c16:uniqueId val="{00000009-22F3-482A-B8FC-A2781DF8AD3C}"/>
                </c:ext>
              </c:extLst>
            </c:dLbl>
            <c:dLbl>
              <c:idx val="10"/>
              <c:layout/>
              <c:tx>
                <c:strRef>
                  <c:f>GB!$D$20</c:f>
                  <c:strCache>
                    <c:ptCount val="1"/>
                    <c:pt idx="0">
                      <c:v>2010</c:v>
                    </c:pt>
                  </c:strCache>
                </c:strRef>
              </c:tx>
              <c:spPr>
                <a:noFill/>
                <a:ln>
                  <a:noFill/>
                </a:ln>
                <a:effectLst/>
              </c:spPr>
              <c:txPr>
                <a:bodyPr wrap="square" lIns="38100" tIns="19050" rIns="38100" bIns="19050" anchor="ctr">
                  <a:spAutoFit/>
                </a:bodyPr>
                <a:lstStyle/>
                <a:p>
                  <a:pPr>
                    <a:defRPr>
                      <a:latin typeface="Arial" panose="020B0604020202020204" pitchFamily="34" charset="0"/>
                    </a:defRPr>
                  </a:pPr>
                  <a:endParaRPr lang="en-US"/>
                </a:p>
              </c:txPr>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{4A8FF304-42B4-4DB4-B414-DF489BF61F28}</c15:txfldGUID>
                      <c15:f>GB!$D$20</c15:f>
                      <c15:dlblFieldTableCache>
                        <c:ptCount val="1"/>
                        <c:pt idx="0">
                          <c:v>2010</c:v>
                        </c:pt>
                      </c15:dlblFieldTableCache>
                    </c15:dlblFTEntry>
                  </c15:dlblFieldTable>
                  <c15:showDataLabelsRange val="0"/>
                </c:ext>
                <c:ext xmlns:c16="http://schemas.microsoft.com/office/drawing/2014/chart" uri="{C3380CC4-5D6E-409C-BE32-E72D297353CC}">
                  <c16:uniqueId val="{0000000A-22F3-482A-B8FC-A2781DF8AD3C}"/>
                </c:ext>
              </c:extLst>
            </c:dLbl>
            <c:dLbl>
              <c:idx val="11"/>
              <c:layout/>
              <c:tx>
                <c:strRef>
                  <c:f>GB!$D$21</c:f>
                  <c:strCache>
                    <c:ptCount val="1"/>
                    <c:pt idx="0">
                      <c:v>2011</c:v>
                    </c:pt>
                  </c:strCache>
                </c:strRef>
              </c:tx>
              <c:spPr>
                <a:noFill/>
                <a:ln>
                  <a:noFill/>
                </a:ln>
                <a:effectLst/>
              </c:spPr>
              <c:txPr>
                <a:bodyPr wrap="square" lIns="38100" tIns="19050" rIns="38100" bIns="19050" anchor="ctr">
                  <a:spAutoFit/>
                </a:bodyPr>
                <a:lstStyle/>
                <a:p>
                  <a:pPr>
                    <a:defRPr>
                      <a:latin typeface="Arial" panose="020B0604020202020204" pitchFamily="34" charset="0"/>
                    </a:defRPr>
                  </a:pPr>
                  <a:endParaRPr lang="en-US"/>
                </a:p>
              </c:txPr>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{F5D62995-BDA1-44E5-B423-BD2F2479AA86}</c15:txfldGUID>
                      <c15:f>GB!$D$21</c15:f>
                      <c15:dlblFieldTableCache>
                        <c:ptCount val="1"/>
                        <c:pt idx="0">
                          <c:v>2011</c:v>
                        </c:pt>
                      </c15:dlblFieldTableCache>
                    </c15:dlblFTEntry>
                  </c15:dlblFieldTable>
                  <c15:showDataLabelsRange val="0"/>
                </c:ext>
                <c:ext xmlns:c16="http://schemas.microsoft.com/office/drawing/2014/chart" uri="{C3380CC4-5D6E-409C-BE32-E72D297353CC}">
                  <c16:uniqueId val="{0000000B-22F3-482A-B8FC-A2781DF8AD3C}"/>
                </c:ext>
              </c:extLst>
            </c:dLbl>
            <c:dLbl>
              <c:idx val="12"/>
              <c:layout/>
              <c:tx>
                <c:strRef>
                  <c:f>GB!$D$22</c:f>
                  <c:strCache>
                    <c:ptCount val="1"/>
                    <c:pt idx="0">
                      <c:v>2012</c:v>
                    </c:pt>
                  </c:strCache>
                </c:strRef>
              </c:tx>
              <c:spPr>
                <a:noFill/>
                <a:ln>
                  <a:noFill/>
                </a:ln>
                <a:effectLst/>
              </c:spPr>
              <c:txPr>
                <a:bodyPr wrap="square" lIns="38100" tIns="19050" rIns="38100" bIns="19050" anchor="ctr">
                  <a:spAutoFit/>
                </a:bodyPr>
                <a:lstStyle/>
                <a:p>
                  <a:pPr>
                    <a:defRPr>
                      <a:latin typeface="Arial" panose="020B0604020202020204" pitchFamily="34" charset="0"/>
                    </a:defRPr>
                  </a:pPr>
                  <a:endParaRPr lang="en-US"/>
                </a:p>
              </c:txPr>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{9CA6A731-3AF9-43FB-B62C-C348082F69C7}</c15:txfldGUID>
                      <c15:f>GB!$D$22</c15:f>
                      <c15:dlblFieldTableCache>
                        <c:ptCount val="1"/>
                        <c:pt idx="0">
                          <c:v>2012</c:v>
                        </c:pt>
                      </c15:dlblFieldTableCache>
                    </c15:dlblFTEntry>
                  </c15:dlblFieldTable>
                  <c15:showDataLabelsRange val="0"/>
                </c:ext>
                <c:ext xmlns:c16="http://schemas.microsoft.com/office/drawing/2014/chart" uri="{C3380CC4-5D6E-409C-BE32-E72D297353CC}">
                  <c16:uniqueId val="{0000000C-22F3-482A-B8FC-A2781DF8AD3C}"/>
                </c:ext>
              </c:extLst>
            </c:dLbl>
            <c:dLbl>
              <c:idx val="13"/>
              <c:layout/>
              <c:tx>
                <c:strRef>
                  <c:f>GB!$D$23</c:f>
                  <c:strCache>
                    <c:ptCount val="1"/>
                    <c:pt idx="0">
                      <c:v>2013</c:v>
                    </c:pt>
                  </c:strCache>
                </c:strRef>
              </c:tx>
              <c:spPr>
                <a:noFill/>
                <a:ln>
                  <a:noFill/>
                </a:ln>
                <a:effectLst/>
              </c:spPr>
              <c:txPr>
                <a:bodyPr wrap="square" lIns="38100" tIns="19050" rIns="38100" bIns="19050" anchor="ctr">
                  <a:spAutoFit/>
                </a:bodyPr>
                <a:lstStyle/>
                <a:p>
                  <a:pPr>
                    <a:defRPr>
                      <a:latin typeface="Arial" panose="020B0604020202020204" pitchFamily="34" charset="0"/>
                    </a:defRPr>
                  </a:pPr>
                  <a:endParaRPr lang="en-US"/>
                </a:p>
              </c:txPr>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{AAC17F4E-D657-4D02-A49A-553613EACD87}</c15:txfldGUID>
                      <c15:f>GB!$D$23</c15:f>
                      <c15:dlblFieldTableCache>
                        <c:ptCount val="1"/>
                        <c:pt idx="0">
                          <c:v>2013</c:v>
                        </c:pt>
                      </c15:dlblFieldTableCache>
                    </c15:dlblFTEntry>
                  </c15:dlblFieldTable>
                  <c15:showDataLabelsRange val="0"/>
                </c:ext>
                <c:ext xmlns:c16="http://schemas.microsoft.com/office/drawing/2014/chart" uri="{C3380CC4-5D6E-409C-BE32-E72D297353CC}">
                  <c16:uniqueId val="{0000000D-22F3-482A-B8FC-A2781DF8AD3C}"/>
                </c:ext>
              </c:extLst>
            </c:dLbl>
            <c:dLbl>
              <c:idx val="14"/>
              <c:layout/>
              <c:tx>
                <c:strRef>
                  <c:f>GB!$D$24</c:f>
                  <c:strCache>
                    <c:ptCount val="1"/>
                    <c:pt idx="0">
                      <c:v>2014</c:v>
                    </c:pt>
                  </c:strCache>
                </c:strRef>
              </c:tx>
              <c:spPr>
                <a:noFill/>
                <a:ln>
                  <a:noFill/>
                </a:ln>
                <a:effectLst/>
              </c:spPr>
              <c:txPr>
                <a:bodyPr wrap="square" lIns="38100" tIns="19050" rIns="38100" bIns="19050" anchor="ctr">
                  <a:spAutoFit/>
                </a:bodyPr>
                <a:lstStyle/>
                <a:p>
                  <a:pPr>
                    <a:defRPr>
                      <a:latin typeface="Arial" panose="020B0604020202020204" pitchFamily="34" charset="0"/>
                    </a:defRPr>
                  </a:pPr>
                  <a:endParaRPr lang="en-US"/>
                </a:p>
              </c:txPr>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{C504BE9C-08C9-4E1F-B24C-C03A09A0484C}</c15:txfldGUID>
                      <c15:f>GB!$D$24</c15:f>
                      <c15:dlblFieldTableCache>
                        <c:ptCount val="1"/>
                        <c:pt idx="0">
                          <c:v>2014</c:v>
                        </c:pt>
                      </c15:dlblFieldTableCache>
                    </c15:dlblFTEntry>
                  </c15:dlblFieldTable>
                  <c15:showDataLabelsRange val="0"/>
                </c:ext>
                <c:ext xmlns:c16="http://schemas.microsoft.com/office/drawing/2014/chart" uri="{C3380CC4-5D6E-409C-BE32-E72D297353CC}">
                  <c16:uniqueId val="{0000000E-22F3-482A-B8FC-A2781DF8AD3C}"/>
                </c:ext>
              </c:extLst>
            </c:dLbl>
            <c:dLbl>
              <c:idx val="15"/>
              <c:layout/>
              <c:tx>
                <c:strRef>
                  <c:f>GB!$D$25</c:f>
                  <c:strCache>
                    <c:ptCount val="1"/>
                    <c:pt idx="0">
                      <c:v>2015</c:v>
                    </c:pt>
                  </c:strCache>
                </c:strRef>
              </c:tx>
              <c:spPr>
                <a:noFill/>
                <a:ln>
                  <a:noFill/>
                </a:ln>
                <a:effectLst/>
              </c:spPr>
              <c:txPr>
                <a:bodyPr wrap="square" lIns="38100" tIns="19050" rIns="38100" bIns="19050" anchor="ctr">
                  <a:spAutoFit/>
                </a:bodyPr>
                <a:lstStyle/>
                <a:p>
                  <a:pPr>
                    <a:defRPr>
                      <a:latin typeface="Arial" panose="020B0604020202020204" pitchFamily="34" charset="0"/>
                    </a:defRPr>
                  </a:pPr>
                  <a:endParaRPr lang="en-US"/>
                </a:p>
              </c:txPr>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{CB5002CD-C477-4C40-B5A4-A7FCA256AD27}</c15:txfldGUID>
                      <c15:f>GB!$D$25</c15:f>
                      <c15:dlblFieldTableCache>
                        <c:ptCount val="1"/>
                        <c:pt idx="0">
                          <c:v>2015</c:v>
                        </c:pt>
                      </c15:dlblFieldTableCache>
                    </c15:dlblFTEntry>
                  </c15:dlblFieldTable>
                  <c15:showDataLabelsRange val="0"/>
                </c:ext>
                <c:ext xmlns:c16="http://schemas.microsoft.com/office/drawing/2014/chart" uri="{C3380CC4-5D6E-409C-BE32-E72D297353CC}">
                  <c16:uniqueId val="{0000000F-22F3-482A-B8FC-A2781DF8AD3C}"/>
                </c:ext>
              </c:extLst>
            </c:dLbl>
            <c:dLbl>
              <c:idx val="16"/>
              <c:layout/>
              <c:tx>
                <c:strRef>
                  <c:f>GB!$D$26</c:f>
                  <c:strCache>
                    <c:ptCount val="1"/>
                    <c:pt idx="0">
                      <c:v>2016</c:v>
                    </c:pt>
                  </c:strCache>
                </c:strRef>
              </c:tx>
              <c:spPr>
                <a:noFill/>
                <a:ln>
                  <a:noFill/>
                </a:ln>
                <a:effectLst/>
              </c:spPr>
              <c:txPr>
                <a:bodyPr wrap="square" lIns="38100" tIns="19050" rIns="38100" bIns="19050" anchor="ctr">
                  <a:spAutoFit/>
                </a:bodyPr>
                <a:lstStyle/>
                <a:p>
                  <a:pPr>
                    <a:defRPr>
                      <a:latin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{EF1226D2-AFAA-4CA2-9E24-FA6B7F272C1E}</c15:txfldGUID>
                      <c15:f>GB!$D$26</c15:f>
                      <c15:dlblFieldTableCache>
                        <c:ptCount val="1"/>
                        <c:pt idx="0">
                          <c:v>2016</c:v>
                        </c:pt>
                      </c15:dlblFieldTableCache>
                    </c15:dlblFTEntry>
                  </c15:dlblFieldTable>
                  <c15:showDataLabelsRange val="0"/>
                </c:ext>
                <c:ext xmlns:c16="http://schemas.microsoft.com/office/drawing/2014/chart" uri="{C3380CC4-5D6E-409C-BE32-E72D297353CC}">
                  <c16:uniqueId val="{00000010-22F3-482A-B8FC-A2781DF8AD3C}"/>
                </c:ext>
              </c:extLst>
            </c:dLbl>
            <c:dLbl>
              <c:idx val="17"/>
              <c:layout/>
              <c:tx>
                <c:strRef>
                  <c:f>GB!$D$27</c:f>
                  <c:strCache>
                    <c:ptCount val="1"/>
                    <c:pt idx="0">
                      <c:v>2017</c:v>
                    </c:pt>
                  </c:strCache>
                </c:strRef>
              </c:tx>
              <c:spPr>
                <a:noFill/>
                <a:ln>
                  <a:noFill/>
                </a:ln>
                <a:effectLst/>
              </c:spPr>
              <c:txPr>
                <a:bodyPr wrap="square" lIns="38100" tIns="19050" rIns="38100" bIns="19050" anchor="ctr">
                  <a:spAutoFit/>
                </a:bodyPr>
                <a:lstStyle/>
                <a:p>
                  <a:pPr>
                    <a:defRPr>
                      <a:latin typeface="Arial" panose="020B0604020202020204" pitchFamily="34" charset="0"/>
                    </a:defRPr>
                  </a:pPr>
                  <a:endParaRPr lang="en-US"/>
                </a:p>
              </c:txPr>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{35E1F3B7-9979-47BC-AC07-82EEC45E4740}</c15:txfldGUID>
                      <c15:f>GB!$D$27</c15:f>
                      <c15:dlblFieldTableCache>
                        <c:ptCount val="1"/>
                        <c:pt idx="0">
                          <c:v>2017</c:v>
                        </c:pt>
                      </c15:dlblFieldTableCache>
                    </c15:dlblFTEntry>
                  </c15:dlblFieldTable>
                  <c15:showDataLabelsRange val="0"/>
                </c:ext>
                <c:ext xmlns:c16="http://schemas.microsoft.com/office/drawing/2014/chart" uri="{C3380CC4-5D6E-409C-BE32-E72D297353CC}">
                  <c16:uniqueId val="{00000011-22F3-482A-B8FC-A2781DF8AD3C}"/>
                </c:ext>
              </c:extLst>
            </c:dLbl>
            <c:dLbl>
              <c:idx val="18"/>
              <c:layout/>
              <c:tx>
                <c:strRef>
                  <c:f>GB!$D$28</c:f>
                  <c:strCache>
                    <c:ptCount val="1"/>
                    <c:pt idx="0">
                      <c:v>2018</c:v>
                    </c:pt>
                  </c:strCache>
                </c:strRef>
              </c:tx>
              <c:spPr>
                <a:noFill/>
                <a:ln>
                  <a:noFill/>
                </a:ln>
                <a:effectLst/>
              </c:spPr>
              <c:txPr>
                <a:bodyPr wrap="square" lIns="38100" tIns="19050" rIns="38100" bIns="19050" anchor="ctr">
                  <a:spAutoFit/>
                </a:bodyPr>
                <a:lstStyle/>
                <a:p>
                  <a:pPr>
                    <a:defRPr>
                      <a:latin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{F730C926-D282-42B7-9991-00BBE9708ACC}</c15:txfldGUID>
                      <c15:f>GB!$D$28</c15:f>
                      <c15:dlblFieldTableCache>
                        <c:ptCount val="1"/>
                        <c:pt idx="0">
                          <c:v>2018</c:v>
                        </c:pt>
                      </c15:dlblFieldTableCache>
                    </c15:dlblFTEntry>
                  </c15:dlblFieldTable>
                  <c15:showDataLabelsRange val="0"/>
                </c:ext>
                <c:ext xmlns:c16="http://schemas.microsoft.com/office/drawing/2014/chart" uri="{C3380CC4-5D6E-409C-BE32-E72D297353CC}">
                  <c16:uniqueId val="{00000012-22F3-482A-B8FC-A2781DF8AD3C}"/>
                </c:ext>
              </c:extLst>
            </c:dLbl>
            <c:dLbl>
              <c:idx val="19"/>
              <c:layout/>
              <c:tx>
                <c:strRef>
                  <c:f>GB!$D$29</c:f>
                  <c:strCache>
                    <c:ptCount val="1"/>
                    <c:pt idx="0">
                      <c:v>2019</c:v>
                    </c:pt>
                  </c:strCache>
                </c:strRef>
              </c:tx>
              <c:spPr>
                <a:noFill/>
                <a:ln>
                  <a:noFill/>
                </a:ln>
                <a:effectLst/>
              </c:spPr>
              <c:txPr>
                <a:bodyPr wrap="square" lIns="38100" tIns="19050" rIns="38100" bIns="19050" anchor="ctr">
                  <a:spAutoFit/>
                </a:bodyPr>
                <a:lstStyle/>
                <a:p>
                  <a:pPr>
                    <a:defRPr>
                      <a:latin typeface="Arial" panose="020B0604020202020204" pitchFamily="34" charset="0"/>
                    </a:defRPr>
                  </a:pPr>
                  <a:endParaRPr lang="en-US"/>
                </a:p>
              </c:txPr>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{2CFA9D26-6E34-4DA5-8A79-FBF700F328AA}</c15:txfldGUID>
                      <c15:f>GB!$D$29</c15:f>
                      <c15:dlblFieldTableCache>
                        <c:ptCount val="1"/>
                        <c:pt idx="0">
                          <c:v>2019</c:v>
                        </c:pt>
                      </c15:dlblFieldTableCache>
                    </c15:dlblFTEntry>
                  </c15:dlblFieldTable>
                  <c15:showDataLabelsRange val="0"/>
                </c:ext>
                <c:ext xmlns:c16="http://schemas.microsoft.com/office/drawing/2014/chart" uri="{C3380CC4-5D6E-409C-BE32-E72D297353CC}">
                  <c16:uniqueId val="{00000013-22F3-482A-B8FC-A2781DF8AD3C}"/>
                </c:ext>
              </c:extLst>
            </c:dLbl>
            <c:spPr>
              <a:noFill/>
              <a:ln>
                <a:noFill/>
              </a:ln>
              <a:effectLst/>
            </c:spPr>
            <c:dLblPos val="l"/>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xVal>
            <c:numRef>
              <c:f>GB!$B$10:$B$29</c:f>
              <c:numCache>
                <c:formatCode>0.00_ </c:formatCode>
                <c:ptCount val="20"/>
                <c:pt idx="0">
                  <c:v>12</c:v>
                </c:pt>
                <c:pt idx="1">
                  <c:v>11</c:v>
                </c:pt>
                <c:pt idx="2">
                  <c:v>9.5</c:v>
                </c:pt>
                <c:pt idx="3">
                  <c:v>9</c:v>
                </c:pt>
                <c:pt idx="4">
                  <c:v>9.5</c:v>
                </c:pt>
                <c:pt idx="5">
                  <c:v>8</c:v>
                </c:pt>
                <c:pt idx="6">
                  <c:v>7</c:v>
                </c:pt>
                <c:pt idx="7">
                  <c:v>4.5</c:v>
                </c:pt>
                <c:pt idx="8">
                  <c:v>0</c:v>
                </c:pt>
                <c:pt idx="9">
                  <c:v>-2</c:v>
                </c:pt>
                <c:pt idx="10">
                  <c:v>-5.5</c:v>
                </c:pt>
                <c:pt idx="11">
                  <c:v>-6.5</c:v>
                </c:pt>
                <c:pt idx="12">
                  <c:v>-5.5</c:v>
                </c:pt>
                <c:pt idx="13">
                  <c:v>-4</c:v>
                </c:pt>
                <c:pt idx="14">
                  <c:v>3.5</c:v>
                </c:pt>
                <c:pt idx="15">
                  <c:v>7.5</c:v>
                </c:pt>
                <c:pt idx="16">
                  <c:v>2</c:v>
                </c:pt>
                <c:pt idx="17">
                  <c:v>0.5</c:v>
                </c:pt>
                <c:pt idx="18">
                  <c:v>4</c:v>
                </c:pt>
                <c:pt idx="19" formatCode="0.0">
                  <c:v>7.5</c:v>
                </c:pt>
              </c:numCache>
            </c:numRef>
          </c:xVal>
          <c:yVal>
            <c:numRef>
              <c:f>GB!$C$10:$C$29</c:f>
              <c:numCache>
                <c:formatCode>0_);[Red]\(0\)</c:formatCode>
                <c:ptCount val="20"/>
                <c:pt idx="0">
                  <c:v>405</c:v>
                </c:pt>
                <c:pt idx="1">
                  <c:v>417</c:v>
                </c:pt>
                <c:pt idx="2">
                  <c:v>427</c:v>
                </c:pt>
                <c:pt idx="3">
                  <c:v>436</c:v>
                </c:pt>
                <c:pt idx="4">
                  <c:v>445</c:v>
                </c:pt>
                <c:pt idx="5">
                  <c:v>455</c:v>
                </c:pt>
                <c:pt idx="6">
                  <c:v>461</c:v>
                </c:pt>
                <c:pt idx="7">
                  <c:v>469</c:v>
                </c:pt>
                <c:pt idx="8">
                  <c:v>470</c:v>
                </c:pt>
                <c:pt idx="9">
                  <c:v>469</c:v>
                </c:pt>
                <c:pt idx="10">
                  <c:v>466</c:v>
                </c:pt>
                <c:pt idx="11">
                  <c:v>458</c:v>
                </c:pt>
                <c:pt idx="12">
                  <c:v>453</c:v>
                </c:pt>
                <c:pt idx="13">
                  <c:v>447</c:v>
                </c:pt>
                <c:pt idx="14">
                  <c:v>445</c:v>
                </c:pt>
                <c:pt idx="15">
                  <c:v>454</c:v>
                </c:pt>
                <c:pt idx="16">
                  <c:v>460</c:v>
                </c:pt>
                <c:pt idx="17">
                  <c:v>458</c:v>
                </c:pt>
                <c:pt idx="18">
                  <c:v>461</c:v>
                </c:pt>
                <c:pt idx="19">
                  <c:v>466</c:v>
                </c:pt>
              </c:numCache>
            </c:numRef>
          </c:yVal>
          <c:smooth val="1"/>
          <c:extLst>
            <c:ext xmlns:c16="http://schemas.microsoft.com/office/drawing/2014/chart" uri="{C3380CC4-5D6E-409C-BE32-E72D297353CC}">
              <c16:uniqueId val="{0000004F-22F3-482A-B8FC-A2781DF8AD3C}"/>
            </c:ext>
          </c:extLst>
        </c:ser>
        <c:dLbls>
          <c:showLegendKey val="0"/>
          <c:showVal val="0"/>
          <c:showCatName val="0"/>
          <c:showSerName val="0"/>
          <c:showPercent val="0"/>
          <c:showBubbleSize val="0"/>
        </c:dLbls>
        <c:axId val="2117735096"/>
        <c:axId val="-2113833176"/>
      </c:scatterChart>
      <c:valAx>
        <c:axId val="2117735096"/>
        <c:scaling>
          <c:orientation val="minMax"/>
        </c:scaling>
        <c:delete val="0"/>
        <c:axPos val="b"/>
        <c:title>
          <c:tx>
            <c:rich>
              <a:bodyPr/>
              <a:lstStyle/>
              <a:p>
                <a:pPr marL="0" marR="0" lvl="0" indent="0" algn="ctr" defTabSz="914400" rtl="0" eaLnBrk="1" fontAlgn="auto" latinLnBrk="0" hangingPunct="1">
                  <a:lnSpc>
                    <a:spcPct val="100000"/>
                  </a:lnSpc>
                  <a:spcBef>
                    <a:spcPts val="0"/>
                  </a:spcBef>
                  <a:spcAft>
                    <a:spcPts val="0"/>
                  </a:spcAft>
                  <a:buClrTx/>
                  <a:buSzTx/>
                  <a:buFontTx/>
                  <a:buNone/>
                  <a:tabLst/>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200" b="1" i="0" baseline="0">
                    <a:effectLst/>
                  </a:rPr>
                  <a:t>Absolute change in weekly wages (real 2015 UK£)</a:t>
                </a:r>
                <a:endParaRPr lang="zh-CN" altLang="zh-CN" sz="1200">
                  <a:effectLst/>
                </a:endParaRPr>
              </a:p>
            </c:rich>
          </c:tx>
          <c:layout>
            <c:manualLayout>
              <c:xMode val="edge"/>
              <c:yMode val="edge"/>
              <c:x val="0.53084208436692226"/>
              <c:y val="0.9319152809815211"/>
            </c:manualLayout>
          </c:layout>
          <c:overlay val="0"/>
        </c:title>
        <c:numFmt formatCode="0_ " sourceLinked="0"/>
        <c:majorTickMark val="out"/>
        <c:minorTickMark val="none"/>
        <c:tickLblPos val="nextTo"/>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3833176"/>
        <c:crosses val="autoZero"/>
        <c:crossBetween val="midCat"/>
      </c:valAx>
      <c:valAx>
        <c:axId val="-2113833176"/>
        <c:scaling>
          <c:orientation val="minMax"/>
        </c:scaling>
        <c:delete val="0"/>
        <c:axPos val="l"/>
        <c:title>
          <c:tx>
            <c:rich>
              <a:bodyPr rot="-5400000" vert="horz"/>
              <a:lstStyle/>
              <a:p>
                <a:pPr>
                  <a:defRPr sz="1200">
                    <a:latin typeface="Arial" panose="020B0604020202020204" pitchFamily="34" charset="0"/>
                    <a:cs typeface="Arial" panose="020B0604020202020204" pitchFamily="34" charset="0"/>
                  </a:defRPr>
                </a:pPr>
                <a:r>
                  <a:rPr lang="en-US" altLang="zh-CN" sz="1200" b="1" i="0" baseline="0">
                    <a:effectLst/>
                  </a:rPr>
                  <a:t>Great Britain average weekly regular pay (real 2015 UK£) </a:t>
                </a:r>
                <a:endParaRPr lang="zh-CN" altLang="zh-CN" sz="1200">
                  <a:effectLst/>
                </a:endParaRPr>
              </a:p>
            </c:rich>
          </c:tx>
          <c:layout>
            <c:manualLayout>
              <c:xMode val="edge"/>
              <c:yMode val="edge"/>
              <c:x val="2.9639670294842372E-3"/>
              <c:y val="0.21440242823344891"/>
            </c:manualLayout>
          </c:layout>
          <c:overlay val="0"/>
        </c:title>
        <c:numFmt formatCode="0_ " sourceLinked="0"/>
        <c:majorTickMark val="out"/>
        <c:minorTickMark val="none"/>
        <c:tickLblPos val="low"/>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7735096"/>
        <c:crosses val="autoZero"/>
        <c:crossBetween val="midCat"/>
      </c:valAx>
    </c:plotArea>
    <c:plotVisOnly val="1"/>
    <c:dispBlanksAs val="gap"/>
    <c:showDLblsOverMax val="0"/>
  </c:chart>
  <c:spPr>
    <a:ln>
      <a:noFill/>
    </a:ln>
  </c:spPr>
  <c:printSettings>
    <c:headerFooter/>
    <c:pageMargins b="1" l="0.75" r="0.75" t="1" header="0.5" footer="0.5"/>
    <c:pageSetup orientation="portrait"/>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CN"/>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lgn="l" rtl="0">
              <a:defRPr sz="14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400" b="1" i="0" baseline="0">
                <a:effectLst/>
              </a:rPr>
              <a:t>China average urban employee annual real earnings (yuan), 2000-2018</a:t>
            </a:r>
            <a:endParaRPr lang="zh-CN" altLang="zh-CN" sz="1400">
              <a:effectLst/>
            </a:endParaRPr>
          </a:p>
        </c:rich>
      </c:tx>
      <c:layout>
        <c:manualLayout>
          <c:xMode val="edge"/>
          <c:yMode val="edge"/>
          <c:x val="0.12056249114191302"/>
          <c:y val="7.3485494155840778E-3"/>
        </c:manualLayout>
      </c:layout>
      <c:overlay val="1"/>
      <c:spPr>
        <a:solidFill>
          <a:schemeClr val="bg1"/>
        </a:solidFill>
      </c:spPr>
    </c:title>
    <c:autoTitleDeleted val="0"/>
    <c:plotArea>
      <c:layout>
        <c:manualLayout>
          <c:layoutTarget val="inner"/>
          <c:xMode val="edge"/>
          <c:yMode val="edge"/>
          <c:x val="0.12746976860956524"/>
          <c:y val="5.0987753128380504E-2"/>
          <c:w val="0.83409835836924839"/>
          <c:h val="0.91098864079544195"/>
        </c:manualLayout>
      </c:layout>
      <c:scatterChart>
        <c:scatterStyle val="smoothMarker"/>
        <c:varyColors val="0"/>
        <c:ser>
          <c:idx val="0"/>
          <c:order val="0"/>
          <c:spPr>
            <a:ln>
              <a:solidFill>
                <a:schemeClr val="tx1"/>
              </a:solidFill>
            </a:ln>
          </c:spPr>
          <c:marker>
            <c:symbol val="circle"/>
            <c:size val="9"/>
            <c:spPr>
              <a:solidFill>
                <a:schemeClr val="bg1"/>
              </a:solidFill>
              <a:ln>
                <a:solidFill>
                  <a:schemeClr val="tx1"/>
                </a:solidFill>
              </a:ln>
            </c:spPr>
          </c:marker>
          <c:dLbls>
            <c:dLbl>
              <c:idx val="0"/>
              <c:layout/>
              <c:tx>
                <c:strRef>
                  <c:f>China!$F$10</c:f>
                  <c:strCache>
                    <c:ptCount val="1"/>
                    <c:pt idx="0">
                      <c:v>2000</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{D1C66E6D-2553-48B9-9E17-0AB9798A715C}</c15:txfldGUID>
                      <c15:f>China!$F$10</c15:f>
                      <c15:dlblFieldTableCache>
                        <c:ptCount val="1"/>
                        <c:pt idx="0">
                          <c:v>2000</c:v>
                        </c:pt>
                      </c15:dlblFieldTableCache>
                    </c15:dlblFTEntry>
                  </c15:dlblFieldTable>
                  <c15:showDataLabelsRange val="0"/>
                </c:ext>
                <c:ext xmlns:c16="http://schemas.microsoft.com/office/drawing/2014/chart" uri="{C3380CC4-5D6E-409C-BE32-E72D297353CC}">
                  <c16:uniqueId val="{00000000-121E-4538-B35C-71CAD4134F5C}"/>
                </c:ext>
              </c:extLst>
            </c:dLbl>
            <c:dLbl>
              <c:idx val="1"/>
              <c:layout/>
              <c:tx>
                <c:strRef>
                  <c:f>China!$F$11</c:f>
                  <c:strCache>
                    <c:ptCount val="1"/>
                    <c:pt idx="0">
                      <c:v>2001</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{C4269518-DE80-415D-85D2-92A65391E12B}</c15:txfldGUID>
                      <c15:f>China!$F$11</c15:f>
                      <c15:dlblFieldTableCache>
                        <c:ptCount val="1"/>
                        <c:pt idx="0">
                          <c:v>2001</c:v>
                        </c:pt>
                      </c15:dlblFieldTableCache>
                    </c15:dlblFTEntry>
                  </c15:dlblFieldTable>
                  <c15:showDataLabelsRange val="0"/>
                </c:ext>
                <c:ext xmlns:c16="http://schemas.microsoft.com/office/drawing/2014/chart" uri="{C3380CC4-5D6E-409C-BE32-E72D297353CC}">
                  <c16:uniqueId val="{00000001-121E-4538-B35C-71CAD4134F5C}"/>
                </c:ext>
              </c:extLst>
            </c:dLbl>
            <c:dLbl>
              <c:idx val="2"/>
              <c:layout/>
              <c:tx>
                <c:strRef>
                  <c:f>China!$F$12</c:f>
                  <c:strCache>
                    <c:ptCount val="1"/>
                    <c:pt idx="0">
                      <c:v>2002</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{43708415-574E-42A2-B960-F98D8C1433D1}</c15:txfldGUID>
                      <c15:f>China!$F$12</c15:f>
                      <c15:dlblFieldTableCache>
                        <c:ptCount val="1"/>
                        <c:pt idx="0">
                          <c:v>2002</c:v>
                        </c:pt>
                      </c15:dlblFieldTableCache>
                    </c15:dlblFTEntry>
                  </c15:dlblFieldTable>
                  <c15:showDataLabelsRange val="0"/>
                </c:ext>
                <c:ext xmlns:c16="http://schemas.microsoft.com/office/drawing/2014/chart" uri="{C3380CC4-5D6E-409C-BE32-E72D297353CC}">
                  <c16:uniqueId val="{00000002-121E-4538-B35C-71CAD4134F5C}"/>
                </c:ext>
              </c:extLst>
            </c:dLbl>
            <c:dLbl>
              <c:idx val="3"/>
              <c:layout/>
              <c:tx>
                <c:strRef>
                  <c:f>China!$F$13</c:f>
                  <c:strCache>
                    <c:ptCount val="1"/>
                    <c:pt idx="0">
                      <c:v>2003</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{FB230EBE-BE27-442C-98DB-315A97858FB8}</c15:txfldGUID>
                      <c15:f>China!$F$13</c15:f>
                      <c15:dlblFieldTableCache>
                        <c:ptCount val="1"/>
                        <c:pt idx="0">
                          <c:v>2003</c:v>
                        </c:pt>
                      </c15:dlblFieldTableCache>
                    </c15:dlblFTEntry>
                  </c15:dlblFieldTable>
                  <c15:showDataLabelsRange val="0"/>
                </c:ext>
                <c:ext xmlns:c16="http://schemas.microsoft.com/office/drawing/2014/chart" uri="{C3380CC4-5D6E-409C-BE32-E72D297353CC}">
                  <c16:uniqueId val="{00000003-121E-4538-B35C-71CAD4134F5C}"/>
                </c:ext>
              </c:extLst>
            </c:dLbl>
            <c:dLbl>
              <c:idx val="4"/>
              <c:layout/>
              <c:tx>
                <c:strRef>
                  <c:f>China!$F$14</c:f>
                  <c:strCache>
                    <c:ptCount val="1"/>
                    <c:pt idx="0">
                      <c:v>2004</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{7E8F47E1-B998-4CC0-BBD1-1B36E54F5E9F}</c15:txfldGUID>
                      <c15:f>China!$F$14</c15:f>
                      <c15:dlblFieldTableCache>
                        <c:ptCount val="1"/>
                        <c:pt idx="0">
                          <c:v>2004</c:v>
                        </c:pt>
                      </c15:dlblFieldTableCache>
                    </c15:dlblFTEntry>
                  </c15:dlblFieldTable>
                  <c15:showDataLabelsRange val="0"/>
                </c:ext>
                <c:ext xmlns:c16="http://schemas.microsoft.com/office/drawing/2014/chart" uri="{C3380CC4-5D6E-409C-BE32-E72D297353CC}">
                  <c16:uniqueId val="{00000004-121E-4538-B35C-71CAD4134F5C}"/>
                </c:ext>
              </c:extLst>
            </c:dLbl>
            <c:dLbl>
              <c:idx val="5"/>
              <c:layout/>
              <c:tx>
                <c:strRef>
                  <c:f>China!$F$15</c:f>
                  <c:strCache>
                    <c:ptCount val="1"/>
                    <c:pt idx="0">
                      <c:v>2005</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{8C0A9B6D-C8C7-4C1F-8756-BD92474C61FC}</c15:txfldGUID>
                      <c15:f>China!$F$15</c15:f>
                      <c15:dlblFieldTableCache>
                        <c:ptCount val="1"/>
                        <c:pt idx="0">
                          <c:v>2005</c:v>
                        </c:pt>
                      </c15:dlblFieldTableCache>
                    </c15:dlblFTEntry>
                  </c15:dlblFieldTable>
                  <c15:showDataLabelsRange val="0"/>
                </c:ext>
                <c:ext xmlns:c16="http://schemas.microsoft.com/office/drawing/2014/chart" uri="{C3380CC4-5D6E-409C-BE32-E72D297353CC}">
                  <c16:uniqueId val="{00000005-121E-4538-B35C-71CAD4134F5C}"/>
                </c:ext>
              </c:extLst>
            </c:dLbl>
            <c:dLbl>
              <c:idx val="6"/>
              <c:layout/>
              <c:tx>
                <c:strRef>
                  <c:f>China!$F$16</c:f>
                  <c:strCache>
                    <c:ptCount val="1"/>
                    <c:pt idx="0">
                      <c:v>2006</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{B39CBD8B-90E0-4195-8D03-4F7C340AD9EC}</c15:txfldGUID>
                      <c15:f>China!$F$16</c15:f>
                      <c15:dlblFieldTableCache>
                        <c:ptCount val="1"/>
                        <c:pt idx="0">
                          <c:v>2006</c:v>
                        </c:pt>
                      </c15:dlblFieldTableCache>
                    </c15:dlblFTEntry>
                  </c15:dlblFieldTable>
                  <c15:showDataLabelsRange val="0"/>
                </c:ext>
                <c:ext xmlns:c16="http://schemas.microsoft.com/office/drawing/2014/chart" uri="{C3380CC4-5D6E-409C-BE32-E72D297353CC}">
                  <c16:uniqueId val="{00000006-121E-4538-B35C-71CAD4134F5C}"/>
                </c:ext>
              </c:extLst>
            </c:dLbl>
            <c:dLbl>
              <c:idx val="7"/>
              <c:layout/>
              <c:tx>
                <c:strRef>
                  <c:f>China!$F$17</c:f>
                  <c:strCache>
                    <c:ptCount val="1"/>
                    <c:pt idx="0">
                      <c:v>2007</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{B9F2224C-5A4A-4848-B17E-5FC42356D167}</c15:txfldGUID>
                      <c15:f>China!$F$17</c15:f>
                      <c15:dlblFieldTableCache>
                        <c:ptCount val="1"/>
                        <c:pt idx="0">
                          <c:v>2007</c:v>
                        </c:pt>
                      </c15:dlblFieldTableCache>
                    </c15:dlblFTEntry>
                  </c15:dlblFieldTable>
                  <c15:showDataLabelsRange val="0"/>
                </c:ext>
                <c:ext xmlns:c16="http://schemas.microsoft.com/office/drawing/2014/chart" uri="{C3380CC4-5D6E-409C-BE32-E72D297353CC}">
                  <c16:uniqueId val="{00000007-121E-4538-B35C-71CAD4134F5C}"/>
                </c:ext>
              </c:extLst>
            </c:dLbl>
            <c:dLbl>
              <c:idx val="8"/>
              <c:layout/>
              <c:tx>
                <c:strRef>
                  <c:f>China!$F$18</c:f>
                  <c:strCache>
                    <c:ptCount val="1"/>
                    <c:pt idx="0">
                      <c:v>2008</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{E9F65582-ECBA-495B-AF94-792741228567}</c15:txfldGUID>
                      <c15:f>China!$F$18</c15:f>
                      <c15:dlblFieldTableCache>
                        <c:ptCount val="1"/>
                        <c:pt idx="0">
                          <c:v>2008</c:v>
                        </c:pt>
                      </c15:dlblFieldTableCache>
                    </c15:dlblFTEntry>
                  </c15:dlblFieldTable>
                  <c15:showDataLabelsRange val="0"/>
                </c:ext>
                <c:ext xmlns:c16="http://schemas.microsoft.com/office/drawing/2014/chart" uri="{C3380CC4-5D6E-409C-BE32-E72D297353CC}">
                  <c16:uniqueId val="{00000008-121E-4538-B35C-71CAD4134F5C}"/>
                </c:ext>
              </c:extLst>
            </c:dLbl>
            <c:dLbl>
              <c:idx val="9"/>
              <c:layout/>
              <c:tx>
                <c:strRef>
                  <c:f>China!$F$19</c:f>
                  <c:strCache>
                    <c:ptCount val="1"/>
                    <c:pt idx="0">
                      <c:v>2009</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{9033A5DD-64E9-4867-8E05-5ACA280EDC0D}</c15:txfldGUID>
                      <c15:f>China!$F$19</c15:f>
                      <c15:dlblFieldTableCache>
                        <c:ptCount val="1"/>
                        <c:pt idx="0">
                          <c:v>2009</c:v>
                        </c:pt>
                      </c15:dlblFieldTableCache>
                    </c15:dlblFTEntry>
                  </c15:dlblFieldTable>
                  <c15:showDataLabelsRange val="0"/>
                </c:ext>
                <c:ext xmlns:c16="http://schemas.microsoft.com/office/drawing/2014/chart" uri="{C3380CC4-5D6E-409C-BE32-E72D297353CC}">
                  <c16:uniqueId val="{00000009-121E-4538-B35C-71CAD4134F5C}"/>
                </c:ext>
              </c:extLst>
            </c:dLbl>
            <c:dLbl>
              <c:idx val="10"/>
              <c:layout/>
              <c:tx>
                <c:strRef>
                  <c:f>China!$F$20</c:f>
                  <c:strCache>
                    <c:ptCount val="1"/>
                    <c:pt idx="0">
                      <c:v>2010</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{CFCAA26B-8441-4FBE-837D-5ECB1A00DE51}</c15:txfldGUID>
                      <c15:f>China!$F$20</c15:f>
                      <c15:dlblFieldTableCache>
                        <c:ptCount val="1"/>
                        <c:pt idx="0">
                          <c:v>2010</c:v>
                        </c:pt>
                      </c15:dlblFieldTableCache>
                    </c15:dlblFTEntry>
                  </c15:dlblFieldTable>
                  <c15:showDataLabelsRange val="0"/>
                </c:ext>
                <c:ext xmlns:c16="http://schemas.microsoft.com/office/drawing/2014/chart" uri="{C3380CC4-5D6E-409C-BE32-E72D297353CC}">
                  <c16:uniqueId val="{0000000A-121E-4538-B35C-71CAD4134F5C}"/>
                </c:ext>
              </c:extLst>
            </c:dLbl>
            <c:dLbl>
              <c:idx val="11"/>
              <c:layout/>
              <c:tx>
                <c:strRef>
                  <c:f>China!$F$21</c:f>
                  <c:strCache>
                    <c:ptCount val="1"/>
                    <c:pt idx="0">
                      <c:v>2011</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{24910402-64F7-4D95-B7EF-38381EE50B90}</c15:txfldGUID>
                      <c15:f>China!$F$21</c15:f>
                      <c15:dlblFieldTableCache>
                        <c:ptCount val="1"/>
                        <c:pt idx="0">
                          <c:v>2011</c:v>
                        </c:pt>
                      </c15:dlblFieldTableCache>
                    </c15:dlblFTEntry>
                  </c15:dlblFieldTable>
                  <c15:showDataLabelsRange val="0"/>
                </c:ext>
                <c:ext xmlns:c16="http://schemas.microsoft.com/office/drawing/2014/chart" uri="{C3380CC4-5D6E-409C-BE32-E72D297353CC}">
                  <c16:uniqueId val="{0000000B-121E-4538-B35C-71CAD4134F5C}"/>
                </c:ext>
              </c:extLst>
            </c:dLbl>
            <c:dLbl>
              <c:idx val="12"/>
              <c:layout/>
              <c:tx>
                <c:strRef>
                  <c:f>China!$F$22</c:f>
                  <c:strCache>
                    <c:ptCount val="1"/>
                    <c:pt idx="0">
                      <c:v>2012</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{BCDB5EEF-C318-4631-8645-72E47A5A676A}</c15:txfldGUID>
                      <c15:f>China!$F$22</c15:f>
                      <c15:dlblFieldTableCache>
                        <c:ptCount val="1"/>
                        <c:pt idx="0">
                          <c:v>2012</c:v>
                        </c:pt>
                      </c15:dlblFieldTableCache>
                    </c15:dlblFTEntry>
                  </c15:dlblFieldTable>
                  <c15:showDataLabelsRange val="0"/>
                </c:ext>
                <c:ext xmlns:c16="http://schemas.microsoft.com/office/drawing/2014/chart" uri="{C3380CC4-5D6E-409C-BE32-E72D297353CC}">
                  <c16:uniqueId val="{0000000C-121E-4538-B35C-71CAD4134F5C}"/>
                </c:ext>
              </c:extLst>
            </c:dLbl>
            <c:dLbl>
              <c:idx val="13"/>
              <c:layout/>
              <c:tx>
                <c:strRef>
                  <c:f>China!$F$23</c:f>
                  <c:strCache>
                    <c:ptCount val="1"/>
                    <c:pt idx="0">
                      <c:v>2013</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{01211319-1258-4293-BA06-39747C8E4F51}</c15:txfldGUID>
                      <c15:f>China!$F$23</c15:f>
                      <c15:dlblFieldTableCache>
                        <c:ptCount val="1"/>
                        <c:pt idx="0">
                          <c:v>2013</c:v>
                        </c:pt>
                      </c15:dlblFieldTableCache>
                    </c15:dlblFTEntry>
                  </c15:dlblFieldTable>
                  <c15:showDataLabelsRange val="0"/>
                </c:ext>
                <c:ext xmlns:c16="http://schemas.microsoft.com/office/drawing/2014/chart" uri="{C3380CC4-5D6E-409C-BE32-E72D297353CC}">
                  <c16:uniqueId val="{0000000D-121E-4538-B35C-71CAD4134F5C}"/>
                </c:ext>
              </c:extLst>
            </c:dLbl>
            <c:dLbl>
              <c:idx val="14"/>
              <c:layout/>
              <c:tx>
                <c:strRef>
                  <c:f>China!$F$24</c:f>
                  <c:strCache>
                    <c:ptCount val="1"/>
                    <c:pt idx="0">
                      <c:v>2014</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{91DFA2BF-9669-4515-B69E-308DCA519164}</c15:txfldGUID>
                      <c15:f>China!$F$24</c15:f>
                      <c15:dlblFieldTableCache>
                        <c:ptCount val="1"/>
                        <c:pt idx="0">
                          <c:v>2014</c:v>
                        </c:pt>
                      </c15:dlblFieldTableCache>
                    </c15:dlblFTEntry>
                  </c15:dlblFieldTable>
                  <c15:showDataLabelsRange val="0"/>
                </c:ext>
                <c:ext xmlns:c16="http://schemas.microsoft.com/office/drawing/2014/chart" uri="{C3380CC4-5D6E-409C-BE32-E72D297353CC}">
                  <c16:uniqueId val="{0000000E-121E-4538-B35C-71CAD4134F5C}"/>
                </c:ext>
              </c:extLst>
            </c:dLbl>
            <c:dLbl>
              <c:idx val="15"/>
              <c:layout/>
              <c:tx>
                <c:strRef>
                  <c:f>China!$F$25</c:f>
                  <c:strCache>
                    <c:ptCount val="1"/>
                    <c:pt idx="0">
                      <c:v>2015</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{45BBA0D2-F27C-4D58-9134-84089353657C}</c15:txfldGUID>
                      <c15:f>China!$F$25</c15:f>
                      <c15:dlblFieldTableCache>
                        <c:ptCount val="1"/>
                        <c:pt idx="0">
                          <c:v>2015</c:v>
                        </c:pt>
                      </c15:dlblFieldTableCache>
                    </c15:dlblFTEntry>
                  </c15:dlblFieldTable>
                  <c15:showDataLabelsRange val="0"/>
                </c:ext>
                <c:ext xmlns:c16="http://schemas.microsoft.com/office/drawing/2014/chart" uri="{C3380CC4-5D6E-409C-BE32-E72D297353CC}">
                  <c16:uniqueId val="{0000000F-121E-4538-B35C-71CAD4134F5C}"/>
                </c:ext>
              </c:extLst>
            </c:dLbl>
            <c:dLbl>
              <c:idx val="16"/>
              <c:layout/>
              <c:tx>
                <c:strRef>
                  <c:f>China!$F$26</c:f>
                  <c:strCache>
                    <c:ptCount val="1"/>
                    <c:pt idx="0">
                      <c:v>2016</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{B25CEE4F-E6A7-49E4-8948-57994F7EDAF5}</c15:txfldGUID>
                      <c15:f>China!$F$26</c15:f>
                      <c15:dlblFieldTableCache>
                        <c:ptCount val="1"/>
                        <c:pt idx="0">
                          <c:v>2016</c:v>
                        </c:pt>
                      </c15:dlblFieldTableCache>
                    </c15:dlblFTEntry>
                  </c15:dlblFieldTable>
                  <c15:showDataLabelsRange val="0"/>
                </c:ext>
                <c:ext xmlns:c16="http://schemas.microsoft.com/office/drawing/2014/chart" uri="{C3380CC4-5D6E-409C-BE32-E72D297353CC}">
                  <c16:uniqueId val="{00000010-121E-4538-B35C-71CAD4134F5C}"/>
                </c:ext>
              </c:extLst>
            </c:dLbl>
            <c:dLbl>
              <c:idx val="17"/>
              <c:layout/>
              <c:tx>
                <c:strRef>
                  <c:f>China!$F$27</c:f>
                  <c:strCache>
                    <c:ptCount val="1"/>
                    <c:pt idx="0">
                      <c:v>2017</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{5ED00076-B976-42A7-8A41-8D09A910CCEE}</c15:txfldGUID>
                      <c15:f>China!$F$27</c15:f>
                      <c15:dlblFieldTableCache>
                        <c:ptCount val="1"/>
                        <c:pt idx="0">
                          <c:v>2017</c:v>
                        </c:pt>
                      </c15:dlblFieldTableCache>
                    </c15:dlblFTEntry>
                  </c15:dlblFieldTable>
                  <c15:showDataLabelsRange val="0"/>
                </c:ext>
                <c:ext xmlns:c16="http://schemas.microsoft.com/office/drawing/2014/chart" uri="{C3380CC4-5D6E-409C-BE32-E72D297353CC}">
                  <c16:uniqueId val="{00000011-121E-4538-B35C-71CAD4134F5C}"/>
                </c:ext>
              </c:extLst>
            </c:dLbl>
            <c:dLbl>
              <c:idx val="18"/>
              <c:layout/>
              <c:tx>
                <c:strRef>
                  <c:f>China!$F$28</c:f>
                  <c:strCache>
                    <c:ptCount val="1"/>
                    <c:pt idx="0">
                      <c:v>2018</c:v>
                    </c:pt>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{406B8F94-E046-46E4-97FF-E72671523659}</c15:txfldGUID>
                      <c15:f>China!$F$28</c15:f>
                      <c15:dlblFieldTableCache>
                        <c:ptCount val="1"/>
                        <c:pt idx="0">
                          <c:v>2018</c:v>
                        </c:pt>
                      </c15:dlblFieldTableCache>
                    </c15:dlblFTEntry>
                  </c15:dlblFieldTable>
                  <c15:showDataLabelsRange val="0"/>
                </c:ext>
                <c:ext xmlns:c16="http://schemas.microsoft.com/office/drawing/2014/chart" uri="{C3380CC4-5D6E-409C-BE32-E72D297353CC}">
                  <c16:uniqueId val="{00000012-121E-4538-B35C-71CAD4134F5C}"/>
                </c:ext>
              </c:extLst>
            </c:dLbl>
            <c:dLbl>
              <c:idx val="19"/>
              <c:layout/>
              <c:tx>
                <c:strRef>
                  <c:f>China!$F$29</c:f>
                  <c:strCache>
                    <c:ptCount val="1"/>
                    <c:pt idx="0">
                      <c:v>2019</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{BD773D2B-706F-47FA-9455-71C1CD8ED349}</c15:txfldGUID>
                      <c15:f>China!$F$29</c15:f>
                      <c15:dlblFieldTableCache>
                        <c:ptCount val="1"/>
                        <c:pt idx="0">
                          <c:v>2019</c:v>
                        </c:pt>
                      </c15:dlblFieldTableCache>
                    </c15:dlblFTEntry>
                  </c15:dlblFieldTable>
                  <c15:showDataLabelsRange val="0"/>
                </c:ext>
                <c:ext xmlns:c16="http://schemas.microsoft.com/office/drawing/2014/chart" uri="{C3380CC4-5D6E-409C-BE32-E72D297353CC}">
                  <c16:uniqueId val="{00000013-121E-4538-B35C-71CAD4134F5C}"/>
                </c:ext>
              </c:extLst>
            </c:dLbl>
            <c:spPr>
              <a:noFill/>
              <a:ln>
                <a:noFill/>
              </a:ln>
              <a:effectLst/>
            </c:spPr>
            <c:dLblPos val="l"/>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xVal>
            <c:numRef>
              <c:f>China!$B$10:$B$29</c:f>
              <c:numCache>
                <c:formatCode>0.00_ </c:formatCode>
                <c:ptCount val="20"/>
                <c:pt idx="0">
                  <c:v>1426.6247139588104</c:v>
                </c:pt>
                <c:pt idx="1">
                  <c:v>1527.1355247981546</c:v>
                </c:pt>
                <c:pt idx="2">
                  <c:v>1529.8594004858332</c:v>
                </c:pt>
                <c:pt idx="3">
                  <c:v>1385.653637114965</c:v>
                </c:pt>
                <c:pt idx="4">
                  <c:v>1601.9661735692434</c:v>
                </c:pt>
                <c:pt idx="5">
                  <c:v>2029.5261247110839</c:v>
                </c:pt>
                <c:pt idx="6">
                  <c:v>2356.3867853350494</c:v>
                </c:pt>
                <c:pt idx="7">
                  <c:v>2388.2499515621348</c:v>
                </c:pt>
                <c:pt idx="8">
                  <c:v>2613.5706593530122</c:v>
                </c:pt>
                <c:pt idx="9">
                  <c:v>2793.0168360535426</c:v>
                </c:pt>
                <c:pt idx="10">
                  <c:v>2572.1798455163953</c:v>
                </c:pt>
                <c:pt idx="11">
                  <c:v>2717.0302252253587</c:v>
                </c:pt>
                <c:pt idx="12">
                  <c:v>2728.6911540132496</c:v>
                </c:pt>
                <c:pt idx="13">
                  <c:v>2651.3185559822632</c:v>
                </c:pt>
                <c:pt idx="14">
                  <c:v>3097.0736117439083</c:v>
                </c:pt>
                <c:pt idx="15">
                  <c:v>3208.0599812058827</c:v>
                </c:pt>
                <c:pt idx="16">
                  <c:v>3356.4537384940995</c:v>
                </c:pt>
                <c:pt idx="17">
                  <c:v>4124.7320854544669</c:v>
                </c:pt>
                <c:pt idx="18">
                  <c:v>3370.7611954792483</c:v>
                </c:pt>
                <c:pt idx="19">
                  <c:v>2231.063997723184</c:v>
                </c:pt>
              </c:numCache>
            </c:numRef>
          </c:xVal>
          <c:yVal>
            <c:numRef>
              <c:f>China!$C$10:$C$29</c:f>
              <c:numCache>
                <c:formatCode>0_);[Red]\(0\)</c:formatCode>
                <c:ptCount val="20"/>
                <c:pt idx="0">
                  <c:v>9333</c:v>
                </c:pt>
                <c:pt idx="1">
                  <c:v>10759.62471395881</c:v>
                </c:pt>
                <c:pt idx="2">
                  <c:v>12387.271049596309</c:v>
                </c:pt>
                <c:pt idx="3">
                  <c:v>13819.343514930477</c:v>
                </c:pt>
                <c:pt idx="4">
                  <c:v>15158.578323826239</c:v>
                </c:pt>
                <c:pt idx="5">
                  <c:v>17023.275862068964</c:v>
                </c:pt>
                <c:pt idx="6">
                  <c:v>19217.630573248407</c:v>
                </c:pt>
                <c:pt idx="7">
                  <c:v>21736.049432739062</c:v>
                </c:pt>
                <c:pt idx="8">
                  <c:v>23994.130476372677</c:v>
                </c:pt>
                <c:pt idx="9">
                  <c:v>26963.190751445087</c:v>
                </c:pt>
                <c:pt idx="10">
                  <c:v>29580.164148479762</c:v>
                </c:pt>
                <c:pt idx="11">
                  <c:v>32107.550442477877</c:v>
                </c:pt>
                <c:pt idx="12">
                  <c:v>35014.224598930479</c:v>
                </c:pt>
                <c:pt idx="13">
                  <c:v>37564.932750504377</c:v>
                </c:pt>
                <c:pt idx="14">
                  <c:v>40316.861710895006</c:v>
                </c:pt>
                <c:pt idx="15">
                  <c:v>43759.079973992193</c:v>
                </c:pt>
                <c:pt idx="16">
                  <c:v>46732.981673306771</c:v>
                </c:pt>
                <c:pt idx="17">
                  <c:v>50471.987450980392</c:v>
                </c:pt>
                <c:pt idx="18">
                  <c:v>54982.445844215705</c:v>
                </c:pt>
                <c:pt idx="19">
                  <c:v>57213.509841938889</c:v>
                </c:pt>
              </c:numCache>
            </c:numRef>
          </c:yVal>
          <c:smooth val="1"/>
          <c:extLst>
            <c:ext xmlns:c16="http://schemas.microsoft.com/office/drawing/2014/chart" uri="{C3380CC4-5D6E-409C-BE32-E72D297353CC}">
              <c16:uniqueId val="{00000014-121E-4538-B35C-71CAD4134F5C}"/>
            </c:ext>
          </c:extLst>
        </c:ser>
        <c:dLbls>
          <c:showLegendKey val="0"/>
          <c:showVal val="0"/>
          <c:showCatName val="0"/>
          <c:showSerName val="0"/>
          <c:showPercent val="0"/>
          <c:showBubbleSize val="0"/>
        </c:dLbls>
        <c:axId val="2117735096"/>
        <c:axId val="-2113833176"/>
      </c:scatterChart>
      <c:valAx>
        <c:axId val="2117735096"/>
        <c:scaling>
          <c:orientation val="minMax"/>
        </c:scaling>
        <c:delete val="0"/>
        <c:axPos val="b"/>
        <c:title>
          <c:tx>
            <c:rich>
              <a:bodyPr/>
              <a:lstStyle/>
              <a:p>
                <a:pPr marL="0" marR="0" lvl="0" indent="0" algn="ctr" defTabSz="914400" rtl="0" eaLnBrk="1" fontAlgn="auto" latinLnBrk="0" hangingPunct="1">
                  <a:lnSpc>
                    <a:spcPct val="100000"/>
                  </a:lnSpc>
                  <a:spcBef>
                    <a:spcPts val="0"/>
                  </a:spcBef>
                  <a:spcAft>
                    <a:spcPts val="0"/>
                  </a:spcAft>
                  <a:buClrTx/>
                  <a:buSzTx/>
                  <a:buFontTx/>
                  <a:buNone/>
                  <a:tabLst/>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200" b="1" i="0" baseline="0">
                    <a:effectLst/>
                  </a:rPr>
                  <a:t>Absolute change in annual wages (real 2000 Chinese yuan)</a:t>
                </a:r>
                <a:endParaRPr lang="zh-CN" altLang="zh-CN" sz="1200">
                  <a:effectLst/>
                </a:endParaRPr>
              </a:p>
            </c:rich>
          </c:tx>
          <c:layout>
            <c:manualLayout>
              <c:xMode val="edge"/>
              <c:yMode val="edge"/>
              <c:x val="0.46089769860791019"/>
              <c:y val="0.9319151459211984"/>
            </c:manualLayout>
          </c:layout>
          <c:overlay val="0"/>
        </c:title>
        <c:numFmt formatCode="0_ " sourceLinked="0"/>
        <c:majorTickMark val="out"/>
        <c:minorTickMark val="none"/>
        <c:tickLblPos val="nextTo"/>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3833176"/>
        <c:crosses val="autoZero"/>
        <c:crossBetween val="midCat"/>
      </c:valAx>
      <c:valAx>
        <c:axId val="-2113833176"/>
        <c:scaling>
          <c:orientation val="minMax"/>
          <c:max val="60000"/>
        </c:scaling>
        <c:delete val="0"/>
        <c:axPos val="l"/>
        <c:title>
          <c:tx>
            <c:rich>
              <a:bodyPr rot="-5400000" vert="horz"/>
              <a:lstStyle/>
              <a:p>
                <a:pPr>
                  <a:defRPr sz="1200">
                    <a:latin typeface="Arial" panose="020B0604020202020204" pitchFamily="34" charset="0"/>
                    <a:cs typeface="Arial" panose="020B0604020202020204" pitchFamily="34" charset="0"/>
                  </a:defRPr>
                </a:pPr>
                <a:r>
                  <a:rPr lang="en-US" altLang="zh-CN" sz="1200" b="1" i="0" baseline="0">
                    <a:effectLst/>
                  </a:rPr>
                  <a:t>China average urban employees annual earnings (real 2000 Chinese yuan) </a:t>
                </a:r>
                <a:endParaRPr lang="zh-CN" altLang="zh-CN" sz="1200">
                  <a:effectLst/>
                </a:endParaRPr>
              </a:p>
            </c:rich>
          </c:tx>
          <c:layout>
            <c:manualLayout>
              <c:xMode val="edge"/>
              <c:yMode val="edge"/>
              <c:x val="2.9639670294842372E-3"/>
              <c:y val="0.21440242823344891"/>
            </c:manualLayout>
          </c:layout>
          <c:overlay val="0"/>
        </c:title>
        <c:numFmt formatCode="0_ " sourceLinked="0"/>
        <c:majorTickMark val="out"/>
        <c:minorTickMark val="none"/>
        <c:tickLblPos val="low"/>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7735096"/>
        <c:crosses val="autoZero"/>
        <c:crossBetween val="midCat"/>
      </c:valAx>
    </c:plotArea>
    <c:plotVisOnly val="1"/>
    <c:dispBlanksAs val="gap"/>
    <c:showDLblsOverMax val="0"/>
  </c:chart>
  <c:spPr>
    <a:ln>
      <a:noFill/>
    </a:ln>
  </c:spPr>
  <c:printSettings>
    <c:headerFooter/>
    <c:pageMargins b="1" l="0.75" r="0.75" t="1" header="0.5" footer="0.5"/>
    <c:pageSetup orientation="portrait"/>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CN"/>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lgn="l" rtl="0">
              <a:defRPr sz="14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400" b="1" i="0" baseline="0">
                <a:effectLst/>
              </a:rPr>
              <a:t>Japan average regular employee monthly real earnings (yen), 1998-2018</a:t>
            </a:r>
            <a:endParaRPr lang="zh-CN" altLang="zh-CN" sz="1400">
              <a:effectLst/>
            </a:endParaRPr>
          </a:p>
        </c:rich>
      </c:tx>
      <c:layout>
        <c:manualLayout>
          <c:xMode val="edge"/>
          <c:yMode val="edge"/>
          <c:x val="0.12056249114191302"/>
          <c:y val="7.3485494155840778E-3"/>
        </c:manualLayout>
      </c:layout>
      <c:overlay val="1"/>
      <c:spPr>
        <a:solidFill>
          <a:schemeClr val="bg1"/>
        </a:solidFill>
      </c:spPr>
    </c:title>
    <c:autoTitleDeleted val="0"/>
    <c:plotArea>
      <c:layout>
        <c:manualLayout>
          <c:layoutTarget val="inner"/>
          <c:xMode val="edge"/>
          <c:yMode val="edge"/>
          <c:x val="0.12746976860956524"/>
          <c:y val="5.0987753128380504E-2"/>
          <c:w val="0.83409835836924839"/>
          <c:h val="0.91098864079544195"/>
        </c:manualLayout>
      </c:layout>
      <c:scatterChart>
        <c:scatterStyle val="smoothMarker"/>
        <c:varyColors val="0"/>
        <c:ser>
          <c:idx val="0"/>
          <c:order val="0"/>
          <c:spPr>
            <a:ln>
              <a:solidFill>
                <a:schemeClr val="tx1"/>
              </a:solidFill>
            </a:ln>
          </c:spPr>
          <c:marker>
            <c:symbol val="circle"/>
            <c:size val="9"/>
            <c:spPr>
              <a:solidFill>
                <a:schemeClr val="bg1"/>
              </a:solidFill>
              <a:ln>
                <a:solidFill>
                  <a:schemeClr val="tx1"/>
                </a:solidFill>
              </a:ln>
            </c:spPr>
          </c:marker>
          <c:dLbls>
            <c:dLbl>
              <c:idx val="0"/>
              <c:layout/>
              <c:tx>
                <c:strRef>
                  <c:f>Japan!$F$10</c:f>
                  <c:strCache>
                    <c:ptCount val="1"/>
                    <c:pt idx="0">
                      <c:v>1998</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{4581FEB7-23FF-42C0-A154-07D4A174EEE3}</c15:txfldGUID>
                      <c15:f>Japan!$F$10</c15:f>
                      <c15:dlblFieldTableCache>
                        <c:ptCount val="1"/>
                        <c:pt idx="0">
                          <c:v>1998</c:v>
                        </c:pt>
                      </c15:dlblFieldTableCache>
                    </c15:dlblFTEntry>
                  </c15:dlblFieldTable>
                  <c15:showDataLabelsRange val="0"/>
                </c:ext>
                <c:ext xmlns:c16="http://schemas.microsoft.com/office/drawing/2014/chart" uri="{C3380CC4-5D6E-409C-BE32-E72D297353CC}">
                  <c16:uniqueId val="{00000000-0BB5-4303-996B-48A19286D694}"/>
                </c:ext>
              </c:extLst>
            </c:dLbl>
            <c:dLbl>
              <c:idx val="1"/>
              <c:layout/>
              <c:tx>
                <c:strRef>
                  <c:f>Japan!$F$11</c:f>
                  <c:strCache>
                    <c:ptCount val="1"/>
                    <c:pt idx="0">
                      <c:v>1999</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{14F11A3D-86A3-4C14-8028-5A1552CC7010}</c15:txfldGUID>
                      <c15:f>Japan!$F$11</c15:f>
                      <c15:dlblFieldTableCache>
                        <c:ptCount val="1"/>
                        <c:pt idx="0">
                          <c:v>1999</c:v>
                        </c:pt>
                      </c15:dlblFieldTableCache>
                    </c15:dlblFTEntry>
                  </c15:dlblFieldTable>
                  <c15:showDataLabelsRange val="0"/>
                </c:ext>
                <c:ext xmlns:c16="http://schemas.microsoft.com/office/drawing/2014/chart" uri="{C3380CC4-5D6E-409C-BE32-E72D297353CC}">
                  <c16:uniqueId val="{00000001-0BB5-4303-996B-48A19286D694}"/>
                </c:ext>
              </c:extLst>
            </c:dLbl>
            <c:dLbl>
              <c:idx val="2"/>
              <c:layout/>
              <c:tx>
                <c:strRef>
                  <c:f>Japan!$F$12</c:f>
                  <c:strCache>
                    <c:ptCount val="1"/>
                    <c:pt idx="0">
                      <c:v>2000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{7F245066-05A0-42A3-BF5B-1C9A7AC8588E}</c15:txfldGUID>
                      <c15:f>Japan!$F$12</c15:f>
                      <c15:dlblFieldTableCache>
                        <c:ptCount val="1"/>
                        <c:pt idx="0">
                          <c:v>2000</c:v>
                        </c:pt>
                      </c15:dlblFieldTableCache>
                    </c15:dlblFTEntry>
                  </c15:dlblFieldTable>
                  <c15:showDataLabelsRange val="0"/>
                </c:ext>
                <c:ext xmlns:c16="http://schemas.microsoft.com/office/drawing/2014/chart" uri="{C3380CC4-5D6E-409C-BE32-E72D297353CC}">
                  <c16:uniqueId val="{00000002-0BB5-4303-996B-48A19286D694}"/>
                </c:ext>
              </c:extLst>
            </c:dLbl>
            <c:dLbl>
              <c:idx val="3"/>
              <c:layout/>
              <c:tx>
                <c:strRef>
                  <c:f>Japan!$F$13</c:f>
                  <c:strCache>
                    <c:ptCount val="1"/>
                    <c:pt idx="0">
                      <c:v>2001</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{6259955D-5686-4851-9969-795FC994E1DE}</c15:txfldGUID>
                      <c15:f>Japan!$F$13</c15:f>
                      <c15:dlblFieldTableCache>
                        <c:ptCount val="1"/>
                        <c:pt idx="0">
                          <c:v>2001</c:v>
                        </c:pt>
                      </c15:dlblFieldTableCache>
                    </c15:dlblFTEntry>
                  </c15:dlblFieldTable>
                  <c15:showDataLabelsRange val="0"/>
                </c:ext>
                <c:ext xmlns:c16="http://schemas.microsoft.com/office/drawing/2014/chart" uri="{C3380CC4-5D6E-409C-BE32-E72D297353CC}">
                  <c16:uniqueId val="{00000003-0BB5-4303-996B-48A19286D694}"/>
                </c:ext>
              </c:extLst>
            </c:dLbl>
            <c:dLbl>
              <c:idx val="4"/>
              <c:layout/>
              <c:tx>
                <c:strRef>
                  <c:f>Japan!$F$14</c:f>
                  <c:strCache>
                    <c:ptCount val="1"/>
                    <c:pt idx="0">
                      <c:v>2002</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{5A991A5E-F273-40B1-8566-F70C6B874C6A}</c15:txfldGUID>
                      <c15:f>Japan!$F$14</c15:f>
                      <c15:dlblFieldTableCache>
                        <c:ptCount val="1"/>
                        <c:pt idx="0">
                          <c:v>2002</c:v>
                        </c:pt>
                      </c15:dlblFieldTableCache>
                    </c15:dlblFTEntry>
                  </c15:dlblFieldTable>
                  <c15:showDataLabelsRange val="0"/>
                </c:ext>
                <c:ext xmlns:c16="http://schemas.microsoft.com/office/drawing/2014/chart" uri="{C3380CC4-5D6E-409C-BE32-E72D297353CC}">
                  <c16:uniqueId val="{00000004-0BB5-4303-996B-48A19286D694}"/>
                </c:ext>
              </c:extLst>
            </c:dLbl>
            <c:dLbl>
              <c:idx val="5"/>
              <c:layout/>
              <c:tx>
                <c:strRef>
                  <c:f>Japan!$F$15</c:f>
                  <c:strCache>
                    <c:ptCount val="1"/>
                    <c:pt idx="0">
                      <c:v>2003</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{75FC9E3B-8390-4264-9883-353B796C39ED}</c15:txfldGUID>
                      <c15:f>Japan!$F$15</c15:f>
                      <c15:dlblFieldTableCache>
                        <c:ptCount val="1"/>
                        <c:pt idx="0">
                          <c:v>2003</c:v>
                        </c:pt>
                      </c15:dlblFieldTableCache>
                    </c15:dlblFTEntry>
                  </c15:dlblFieldTable>
                  <c15:showDataLabelsRange val="0"/>
                </c:ext>
                <c:ext xmlns:c16="http://schemas.microsoft.com/office/drawing/2014/chart" uri="{C3380CC4-5D6E-409C-BE32-E72D297353CC}">
                  <c16:uniqueId val="{00000005-0BB5-4303-996B-48A19286D694}"/>
                </c:ext>
              </c:extLst>
            </c:dLbl>
            <c:dLbl>
              <c:idx val="6"/>
              <c:layout/>
              <c:tx>
                <c:strRef>
                  <c:f>Japan!$F$16</c:f>
                  <c:strCache>
                    <c:ptCount val="1"/>
                    <c:pt idx="0">
                      <c:v>2004</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{C2979DAC-9CF4-49B1-B527-91A3AF98F764}</c15:txfldGUID>
                      <c15:f>Japan!$F$16</c15:f>
                      <c15:dlblFieldTableCache>
                        <c:ptCount val="1"/>
                        <c:pt idx="0">
                          <c:v>2004</c:v>
                        </c:pt>
                      </c15:dlblFieldTableCache>
                    </c15:dlblFTEntry>
                  </c15:dlblFieldTable>
                  <c15:showDataLabelsRange val="0"/>
                </c:ext>
                <c:ext xmlns:c16="http://schemas.microsoft.com/office/drawing/2014/chart" uri="{C3380CC4-5D6E-409C-BE32-E72D297353CC}">
                  <c16:uniqueId val="{00000006-0BB5-4303-996B-48A19286D694}"/>
                </c:ext>
              </c:extLst>
            </c:dLbl>
            <c:dLbl>
              <c:idx val="7"/>
              <c:layout/>
              <c:tx>
                <c:strRef>
                  <c:f>Japan!$F$17</c:f>
                  <c:strCache>
                    <c:ptCount val="1"/>
                    <c:pt idx="0">
                      <c:v>2005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{15A70ED9-3F86-4239-BC27-0BD81176D359}</c15:txfldGUID>
                      <c15:f>Japan!$F$17</c15:f>
                      <c15:dlblFieldTableCache>
                        <c:ptCount val="1"/>
                        <c:pt idx="0">
                          <c:v>2005</c:v>
                        </c:pt>
                      </c15:dlblFieldTableCache>
                    </c15:dlblFTEntry>
                  </c15:dlblFieldTable>
                  <c15:showDataLabelsRange val="0"/>
                </c:ext>
                <c:ext xmlns:c16="http://schemas.microsoft.com/office/drawing/2014/chart" uri="{C3380CC4-5D6E-409C-BE32-E72D297353CC}">
                  <c16:uniqueId val="{00000007-0BB5-4303-996B-48A19286D694}"/>
                </c:ext>
              </c:extLst>
            </c:dLbl>
            <c:dLbl>
              <c:idx val="8"/>
              <c:layout/>
              <c:tx>
                <c:strRef>
                  <c:f>Japan!$F$18</c:f>
                  <c:strCache>
                    <c:ptCount val="1"/>
                    <c:pt idx="0">
                      <c:v>2006</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{52338750-FADF-45D7-AFC2-C64C687A5F6C}</c15:txfldGUID>
                      <c15:f>Japan!$F$18</c15:f>
                      <c15:dlblFieldTableCache>
                        <c:ptCount val="1"/>
                        <c:pt idx="0">
                          <c:v>2006</c:v>
                        </c:pt>
                      </c15:dlblFieldTableCache>
                    </c15:dlblFTEntry>
                  </c15:dlblFieldTable>
                  <c15:showDataLabelsRange val="0"/>
                </c:ext>
                <c:ext xmlns:c16="http://schemas.microsoft.com/office/drawing/2014/chart" uri="{C3380CC4-5D6E-409C-BE32-E72D297353CC}">
                  <c16:uniqueId val="{00000008-0BB5-4303-996B-48A19286D694}"/>
                </c:ext>
              </c:extLst>
            </c:dLbl>
            <c:dLbl>
              <c:idx val="9"/>
              <c:layout/>
              <c:tx>
                <c:strRef>
                  <c:f>Japan!$F$19</c:f>
                  <c:strCache>
                    <c:ptCount val="1"/>
                    <c:pt idx="0">
                      <c:v>2007</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{5D3299A6-568B-4D6E-88BF-443F2CF72EAA}</c15:txfldGUID>
                      <c15:f>Japan!$F$19</c15:f>
                      <c15:dlblFieldTableCache>
                        <c:ptCount val="1"/>
                        <c:pt idx="0">
                          <c:v>2007</c:v>
                        </c:pt>
                      </c15:dlblFieldTableCache>
                    </c15:dlblFTEntry>
                  </c15:dlblFieldTable>
                  <c15:showDataLabelsRange val="0"/>
                </c:ext>
                <c:ext xmlns:c16="http://schemas.microsoft.com/office/drawing/2014/chart" uri="{C3380CC4-5D6E-409C-BE32-E72D297353CC}">
                  <c16:uniqueId val="{00000009-0BB5-4303-996B-48A19286D694}"/>
                </c:ext>
              </c:extLst>
            </c:dLbl>
            <c:dLbl>
              <c:idx val="10"/>
              <c:layout/>
              <c:tx>
                <c:strRef>
                  <c:f>Japan!$F$20</c:f>
                  <c:strCache>
                    <c:ptCount val="1"/>
                    <c:pt idx="0">
                      <c:v>2008</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{50F870FB-4097-45C5-8FF2-4EF96A7ADAF4}</c15:txfldGUID>
                      <c15:f>Japan!$F$20</c15:f>
                      <c15:dlblFieldTableCache>
                        <c:ptCount val="1"/>
                        <c:pt idx="0">
                          <c:v>2008</c:v>
                        </c:pt>
                      </c15:dlblFieldTableCache>
                    </c15:dlblFTEntry>
                  </c15:dlblFieldTable>
                  <c15:showDataLabelsRange val="0"/>
                </c:ext>
                <c:ext xmlns:c16="http://schemas.microsoft.com/office/drawing/2014/chart" uri="{C3380CC4-5D6E-409C-BE32-E72D297353CC}">
                  <c16:uniqueId val="{0000000A-0BB5-4303-996B-48A19286D694}"/>
                </c:ext>
              </c:extLst>
            </c:dLbl>
            <c:dLbl>
              <c:idx val="11"/>
              <c:layout/>
              <c:tx>
                <c:strRef>
                  <c:f>Japan!$F$21</c:f>
                  <c:strCache>
                    <c:ptCount val="1"/>
                    <c:pt idx="0">
                      <c:v>2009</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{08A88175-B20A-4B3F-9416-100587F52F85}</c15:txfldGUID>
                      <c15:f>Japan!$F$21</c15:f>
                      <c15:dlblFieldTableCache>
                        <c:ptCount val="1"/>
                        <c:pt idx="0">
                          <c:v>2009</c:v>
                        </c:pt>
                      </c15:dlblFieldTableCache>
                    </c15:dlblFTEntry>
                  </c15:dlblFieldTable>
                  <c15:showDataLabelsRange val="0"/>
                </c:ext>
                <c:ext xmlns:c16="http://schemas.microsoft.com/office/drawing/2014/chart" uri="{C3380CC4-5D6E-409C-BE32-E72D297353CC}">
                  <c16:uniqueId val="{0000000B-0BB5-4303-996B-48A19286D694}"/>
                </c:ext>
              </c:extLst>
            </c:dLbl>
            <c:dLbl>
              <c:idx val="12"/>
              <c:layout/>
              <c:tx>
                <c:strRef>
                  <c:f>Japan!$F$22</c:f>
                  <c:strCache>
                    <c:ptCount val="1"/>
                    <c:pt idx="0">
                      <c:v>2010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{35DBAFF7-CF9C-409D-9499-56173BB397D0}</c15:txfldGUID>
                      <c15:f>Japan!$F$22</c15:f>
                      <c15:dlblFieldTableCache>
                        <c:ptCount val="1"/>
                        <c:pt idx="0">
                          <c:v>2010</c:v>
                        </c:pt>
                      </c15:dlblFieldTableCache>
                    </c15:dlblFTEntry>
                  </c15:dlblFieldTable>
                  <c15:showDataLabelsRange val="0"/>
                </c:ext>
                <c:ext xmlns:c16="http://schemas.microsoft.com/office/drawing/2014/chart" uri="{C3380CC4-5D6E-409C-BE32-E72D297353CC}">
                  <c16:uniqueId val="{0000000C-0BB5-4303-996B-48A19286D694}"/>
                </c:ext>
              </c:extLst>
            </c:dLbl>
            <c:dLbl>
              <c:idx val="13"/>
              <c:layout/>
              <c:tx>
                <c:strRef>
                  <c:f>Japan!$F$23</c:f>
                  <c:strCache>
                    <c:ptCount val="1"/>
                    <c:pt idx="0">
                      <c:v>2011</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{6CE36F61-1FF8-48B6-A515-CA659FC2CEF9}</c15:txfldGUID>
                      <c15:f>Japan!$F$23</c15:f>
                      <c15:dlblFieldTableCache>
                        <c:ptCount val="1"/>
                        <c:pt idx="0">
                          <c:v>2011</c:v>
                        </c:pt>
                      </c15:dlblFieldTableCache>
                    </c15:dlblFTEntry>
                  </c15:dlblFieldTable>
                  <c15:showDataLabelsRange val="0"/>
                </c:ext>
                <c:ext xmlns:c16="http://schemas.microsoft.com/office/drawing/2014/chart" uri="{C3380CC4-5D6E-409C-BE32-E72D297353CC}">
                  <c16:uniqueId val="{0000000D-0BB5-4303-996B-48A19286D694}"/>
                </c:ext>
              </c:extLst>
            </c:dLbl>
            <c:dLbl>
              <c:idx val="14"/>
              <c:layout/>
              <c:tx>
                <c:strRef>
                  <c:f>Japan!$F$24</c:f>
                  <c:strCache>
                    <c:ptCount val="1"/>
                    <c:pt idx="0">
                      <c:v>2012</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{8C3D5BAF-1210-4B1A-AC1E-B22A0AE8FB68}</c15:txfldGUID>
                      <c15:f>Japan!$F$24</c15:f>
                      <c15:dlblFieldTableCache>
                        <c:ptCount val="1"/>
                        <c:pt idx="0">
                          <c:v>2012</c:v>
                        </c:pt>
                      </c15:dlblFieldTableCache>
                    </c15:dlblFTEntry>
                  </c15:dlblFieldTable>
                  <c15:showDataLabelsRange val="0"/>
                </c:ext>
                <c:ext xmlns:c16="http://schemas.microsoft.com/office/drawing/2014/chart" uri="{C3380CC4-5D6E-409C-BE32-E72D297353CC}">
                  <c16:uniqueId val="{0000000E-0BB5-4303-996B-48A19286D694}"/>
                </c:ext>
              </c:extLst>
            </c:dLbl>
            <c:dLbl>
              <c:idx val="15"/>
              <c:layout/>
              <c:tx>
                <c:strRef>
                  <c:f>Japan!$F$25</c:f>
                  <c:strCache>
                    <c:ptCount val="1"/>
                    <c:pt idx="0">
                      <c:v>2013</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{6428B68F-892E-4603-AEE2-539755FA1F45}</c15:txfldGUID>
                      <c15:f>Japan!$F$25</c15:f>
                      <c15:dlblFieldTableCache>
                        <c:ptCount val="1"/>
                        <c:pt idx="0">
                          <c:v>2013</c:v>
                        </c:pt>
                      </c15:dlblFieldTableCache>
                    </c15:dlblFTEntry>
                  </c15:dlblFieldTable>
                  <c15:showDataLabelsRange val="0"/>
                </c:ext>
                <c:ext xmlns:c16="http://schemas.microsoft.com/office/drawing/2014/chart" uri="{C3380CC4-5D6E-409C-BE32-E72D297353CC}">
                  <c16:uniqueId val="{0000000F-0BB5-4303-996B-48A19286D694}"/>
                </c:ext>
              </c:extLst>
            </c:dLbl>
            <c:dLbl>
              <c:idx val="16"/>
              <c:layout/>
              <c:tx>
                <c:strRef>
                  <c:f>Japan!$F$26</c:f>
                  <c:strCache>
                    <c:ptCount val="1"/>
                    <c:pt idx="0">
                      <c:v>2014</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{544DA146-6D2E-4DE1-865B-FC125A0DCCA9}</c15:txfldGUID>
                      <c15:f>Japan!$F$26</c15:f>
                      <c15:dlblFieldTableCache>
                        <c:ptCount val="1"/>
                        <c:pt idx="0">
                          <c:v>2014</c:v>
                        </c:pt>
                      </c15:dlblFieldTableCache>
                    </c15:dlblFTEntry>
                  </c15:dlblFieldTable>
                  <c15:showDataLabelsRange val="0"/>
                </c:ext>
                <c:ext xmlns:c16="http://schemas.microsoft.com/office/drawing/2014/chart" uri="{C3380CC4-5D6E-409C-BE32-E72D297353CC}">
                  <c16:uniqueId val="{00000010-0BB5-4303-996B-48A19286D694}"/>
                </c:ext>
              </c:extLst>
            </c:dLbl>
            <c:dLbl>
              <c:idx val="17"/>
              <c:layout/>
              <c:tx>
                <c:strRef>
                  <c:f>Japan!$F$27</c:f>
                  <c:strCache>
                    <c:ptCount val="1"/>
                    <c:pt idx="0">
                      <c:v>2015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{DC9851B6-1F2C-49F5-B855-2FAE0B9A84CC}</c15:txfldGUID>
                      <c15:f>Japan!$F$27</c15:f>
                      <c15:dlblFieldTableCache>
                        <c:ptCount val="1"/>
                        <c:pt idx="0">
                          <c:v>2015</c:v>
                        </c:pt>
                      </c15:dlblFieldTableCache>
                    </c15:dlblFTEntry>
                  </c15:dlblFieldTable>
                  <c15:showDataLabelsRange val="0"/>
                </c:ext>
                <c:ext xmlns:c16="http://schemas.microsoft.com/office/drawing/2014/chart" uri="{C3380CC4-5D6E-409C-BE32-E72D297353CC}">
                  <c16:uniqueId val="{00000011-0BB5-4303-996B-48A19286D694}"/>
                </c:ext>
              </c:extLst>
            </c:dLbl>
            <c:dLbl>
              <c:idx val="18"/>
              <c:layout/>
              <c:tx>
                <c:strRef>
                  <c:f>Japan!$F$28</c:f>
                  <c:strCache>
                    <c:ptCount val="1"/>
                    <c:pt idx="0">
                      <c:v>2016</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{AA027E5D-A78C-4888-B74C-96E063AF9745}</c15:txfldGUID>
                      <c15:f>Japan!$F$28</c15:f>
                      <c15:dlblFieldTableCache>
                        <c:ptCount val="1"/>
                        <c:pt idx="0">
                          <c:v>2016</c:v>
                        </c:pt>
                      </c15:dlblFieldTableCache>
                    </c15:dlblFTEntry>
                  </c15:dlblFieldTable>
                  <c15:showDataLabelsRange val="0"/>
                </c:ext>
                <c:ext xmlns:c16="http://schemas.microsoft.com/office/drawing/2014/chart" uri="{C3380CC4-5D6E-409C-BE32-E72D297353CC}">
                  <c16:uniqueId val="{00000012-0BB5-4303-996B-48A19286D694}"/>
                </c:ext>
              </c:extLst>
            </c:dLbl>
            <c:dLbl>
              <c:idx val="19"/>
              <c:layout/>
              <c:tx>
                <c:strRef>
                  <c:f>Japan!$F$29</c:f>
                  <c:strCache>
                    <c:ptCount val="1"/>
                    <c:pt idx="0">
                      <c:v>2017</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{24B31F45-8A1A-48FF-A758-ED1A1A5C0ED8}</c15:txfldGUID>
                      <c15:f>Japan!$F$29</c15:f>
                      <c15:dlblFieldTableCache>
                        <c:ptCount val="1"/>
                        <c:pt idx="0">
                          <c:v>2017</c:v>
                        </c:pt>
                      </c15:dlblFieldTableCache>
                    </c15:dlblFTEntry>
                  </c15:dlblFieldTable>
                  <c15:showDataLabelsRange val="0"/>
                </c:ext>
                <c:ext xmlns:c16="http://schemas.microsoft.com/office/drawing/2014/chart" uri="{C3380CC4-5D6E-409C-BE32-E72D297353CC}">
                  <c16:uniqueId val="{00000013-0BB5-4303-996B-48A19286D694}"/>
                </c:ext>
              </c:extLst>
            </c:dLbl>
            <c:dLbl>
              <c:idx val="20"/>
              <c:layout/>
              <c:tx>
                <c:strRef>
                  <c:f>Japan!$F$30</c:f>
                  <c:strCache>
                    <c:ptCount val="1"/>
                    <c:pt idx="0">
                      <c:v>2018</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{2FDFB09D-60AB-4930-8231-4BBE3BD33A97}</c15:txfldGUID>
                      <c15:f>Japan!$F$30</c15:f>
                      <c15:dlblFieldTableCache>
                        <c:ptCount val="1"/>
                        <c:pt idx="0">
                          <c:v>2018</c:v>
                        </c:pt>
                      </c15:dlblFieldTableCache>
                    </c15:dlblFTEntry>
                  </c15:dlblFieldTable>
                  <c15:showDataLabelsRange val="0"/>
                </c:ext>
                <c:ext xmlns:c16="http://schemas.microsoft.com/office/drawing/2014/chart" uri="{C3380CC4-5D6E-409C-BE32-E72D297353CC}">
                  <c16:uniqueId val="{00000015-0BB5-4303-996B-48A19286D694}"/>
                </c:ext>
              </c:extLst>
            </c:dLbl>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xVal>
            <c:numRef>
              <c:f>Japan!$B$10:$B$30</c:f>
              <c:numCache>
                <c:formatCode>0.00_ </c:formatCode>
                <c:ptCount val="21"/>
                <c:pt idx="0">
                  <c:v>-17739.397689146397</c:v>
                </c:pt>
                <c:pt idx="1">
                  <c:v>-7827.7268140351225</c:v>
                </c:pt>
                <c:pt idx="2">
                  <c:v>1868.2383257124748</c:v>
                </c:pt>
                <c:pt idx="3">
                  <c:v>-8504.9754534497333</c:v>
                </c:pt>
                <c:pt idx="4">
                  <c:v>-12831.512641215231</c:v>
                </c:pt>
                <c:pt idx="5">
                  <c:v>-8734.4349632037629</c:v>
                </c:pt>
                <c:pt idx="6">
                  <c:v>-1863.0680323156121</c:v>
                </c:pt>
                <c:pt idx="7">
                  <c:v>3439.0283525797422</c:v>
                </c:pt>
                <c:pt idx="8">
                  <c:v>-5588.1261525234149</c:v>
                </c:pt>
                <c:pt idx="9">
                  <c:v>-8371.7268471869465</c:v>
                </c:pt>
                <c:pt idx="10">
                  <c:v>-12878.245067497424</c:v>
                </c:pt>
                <c:pt idx="11">
                  <c:v>-5950.7566034345655</c:v>
                </c:pt>
                <c:pt idx="12">
                  <c:v>4287.7358490565966</c:v>
                </c:pt>
                <c:pt idx="13">
                  <c:v>-3377.4385323193565</c:v>
                </c:pt>
                <c:pt idx="14">
                  <c:v>-4443.7901288060821</c:v>
                </c:pt>
                <c:pt idx="15">
                  <c:v>-2671.7552887364</c:v>
                </c:pt>
                <c:pt idx="16">
                  <c:v>-3820.4457202505146</c:v>
                </c:pt>
                <c:pt idx="17">
                  <c:v>269.05541905539576</c:v>
                </c:pt>
                <c:pt idx="18">
                  <c:v>215.55472636816557</c:v>
                </c:pt>
                <c:pt idx="19">
                  <c:v>-1519.9314358606061</c:v>
                </c:pt>
                <c:pt idx="20">
                  <c:v>1345.391038905771</c:v>
                </c:pt>
              </c:numCache>
            </c:numRef>
          </c:xVal>
          <c:yVal>
            <c:numRef>
              <c:f>Japan!$C$10:$C$30</c:f>
              <c:numCache>
                <c:formatCode>0_);[Red]\(0\)</c:formatCode>
                <c:ptCount val="21"/>
                <c:pt idx="0">
                  <c:v>456824.82482482481</c:v>
                </c:pt>
                <c:pt idx="1">
                  <c:v>439085.42713567842</c:v>
                </c:pt>
                <c:pt idx="2">
                  <c:v>441169.37119675457</c:v>
                </c:pt>
                <c:pt idx="3">
                  <c:v>442821.90378710337</c:v>
                </c:pt>
                <c:pt idx="4">
                  <c:v>424159.4202898551</c:v>
                </c:pt>
                <c:pt idx="5">
                  <c:v>417158.8785046729</c:v>
                </c:pt>
                <c:pt idx="6">
                  <c:v>406690.55036344758</c:v>
                </c:pt>
                <c:pt idx="7">
                  <c:v>413432.74244004168</c:v>
                </c:pt>
                <c:pt idx="8">
                  <c:v>413568.60706860706</c:v>
                </c:pt>
                <c:pt idx="9">
                  <c:v>402256.49013499485</c:v>
                </c:pt>
                <c:pt idx="10">
                  <c:v>396825.15337423317</c:v>
                </c:pt>
                <c:pt idx="11">
                  <c:v>376500</c:v>
                </c:pt>
                <c:pt idx="12">
                  <c:v>384923.64016736404</c:v>
                </c:pt>
                <c:pt idx="13">
                  <c:v>385075.47169811319</c:v>
                </c:pt>
                <c:pt idx="14">
                  <c:v>378168.76310272532</c:v>
                </c:pt>
                <c:pt idx="15">
                  <c:v>376187.89144050103</c:v>
                </c:pt>
                <c:pt idx="16">
                  <c:v>372825.25252525252</c:v>
                </c:pt>
                <c:pt idx="17">
                  <c:v>368547</c:v>
                </c:pt>
                <c:pt idx="18">
                  <c:v>373363.36336336331</c:v>
                </c:pt>
                <c:pt idx="19">
                  <c:v>368978.10945273633</c:v>
                </c:pt>
                <c:pt idx="20">
                  <c:v>370323.5004916421</c:v>
                </c:pt>
              </c:numCache>
            </c:numRef>
          </c:yVal>
          <c:smooth val="1"/>
          <c:extLst>
            <c:ext xmlns:c16="http://schemas.microsoft.com/office/drawing/2014/chart" uri="{C3380CC4-5D6E-409C-BE32-E72D297353CC}">
              <c16:uniqueId val="{00000014-0BB5-4303-996B-48A19286D694}"/>
            </c:ext>
          </c:extLst>
        </c:ser>
        <c:dLbls>
          <c:showLegendKey val="0"/>
          <c:showVal val="0"/>
          <c:showCatName val="0"/>
          <c:showSerName val="0"/>
          <c:showPercent val="0"/>
          <c:showBubbleSize val="0"/>
        </c:dLbls>
        <c:axId val="2117735096"/>
        <c:axId val="-2113833176"/>
      </c:scatterChart>
      <c:valAx>
        <c:axId val="2117735096"/>
        <c:scaling>
          <c:orientation val="minMax"/>
        </c:scaling>
        <c:delete val="0"/>
        <c:axPos val="b"/>
        <c:title>
          <c:tx>
            <c:rich>
              <a:bodyPr/>
              <a:lstStyle/>
              <a:p>
                <a:pPr marL="0" marR="0" lvl="0" indent="0" algn="ctr" defTabSz="914400" rtl="0" eaLnBrk="1" fontAlgn="auto" latinLnBrk="0" hangingPunct="1">
                  <a:lnSpc>
                    <a:spcPct val="100000"/>
                  </a:lnSpc>
                  <a:spcBef>
                    <a:spcPts val="0"/>
                  </a:spcBef>
                  <a:spcAft>
                    <a:spcPts val="0"/>
                  </a:spcAft>
                  <a:buClrTx/>
                  <a:buSzTx/>
                  <a:buFontTx/>
                  <a:buNone/>
                  <a:tabLst/>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200" b="1" i="0" baseline="0">
                    <a:effectLst/>
                  </a:rPr>
                  <a:t>Absolute change in monthly wages (real 2015 Japanese yeb)</a:t>
                </a:r>
                <a:endParaRPr lang="zh-CN" altLang="zh-CN" sz="1200">
                  <a:effectLst/>
                </a:endParaRPr>
              </a:p>
            </c:rich>
          </c:tx>
          <c:layout>
            <c:manualLayout>
              <c:xMode val="edge"/>
              <c:yMode val="edge"/>
              <c:x val="0.12517788900470822"/>
              <c:y val="0.93001870494880556"/>
            </c:manualLayout>
          </c:layout>
          <c:overlay val="0"/>
        </c:title>
        <c:numFmt formatCode="0_ " sourceLinked="0"/>
        <c:majorTickMark val="out"/>
        <c:minorTickMark val="none"/>
        <c:tickLblPos val="nextTo"/>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3833176"/>
        <c:crosses val="autoZero"/>
        <c:crossBetween val="midCat"/>
      </c:valAx>
      <c:valAx>
        <c:axId val="-2113833176"/>
        <c:scaling>
          <c:orientation val="minMax"/>
          <c:min val="350000"/>
        </c:scaling>
        <c:delete val="0"/>
        <c:axPos val="l"/>
        <c:title>
          <c:tx>
            <c:rich>
              <a:bodyPr rot="-5400000" vert="horz"/>
              <a:lstStyle/>
              <a:p>
                <a:pPr>
                  <a:defRPr sz="1200">
                    <a:latin typeface="Arial" panose="020B0604020202020204" pitchFamily="34" charset="0"/>
                    <a:cs typeface="Arial" panose="020B0604020202020204" pitchFamily="34" charset="0"/>
                  </a:defRPr>
                </a:pPr>
                <a:r>
                  <a:rPr lang="en-US" altLang="zh-CN" sz="1200" b="1" i="0" baseline="0">
                    <a:effectLst/>
                  </a:rPr>
                  <a:t>Japan average regular employees monthly earnings (real 2015 Japanese yen) </a:t>
                </a:r>
                <a:endParaRPr lang="zh-CN" altLang="zh-CN" sz="1200">
                  <a:effectLst/>
                </a:endParaRPr>
              </a:p>
            </c:rich>
          </c:tx>
          <c:layout>
            <c:manualLayout>
              <c:xMode val="edge"/>
              <c:yMode val="edge"/>
              <c:x val="2.9639670294842372E-3"/>
              <c:y val="0.21440242823344891"/>
            </c:manualLayout>
          </c:layout>
          <c:overlay val="0"/>
        </c:title>
        <c:numFmt formatCode="0_ " sourceLinked="0"/>
        <c:majorTickMark val="out"/>
        <c:minorTickMark val="none"/>
        <c:tickLblPos val="low"/>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7735096"/>
        <c:crosses val="autoZero"/>
        <c:crossBetween val="midCat"/>
      </c:valAx>
    </c:plotArea>
    <c:plotVisOnly val="1"/>
    <c:dispBlanksAs val="gap"/>
    <c:showDLblsOverMax val="0"/>
  </c:chart>
  <c:spPr>
    <a:ln>
      <a:noFill/>
    </a:ln>
  </c:spPr>
  <c:printSettings>
    <c:headerFooter/>
    <c:pageMargins b="1" l="0.75" r="0.75" t="1" header="0.5" footer="0.5"/>
    <c:pageSetup orientation="portrait"/>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4</xdr:col>
      <xdr:colOff>783045</xdr:colOff>
      <xdr:row>9</xdr:row>
      <xdr:rowOff>0</xdr:rowOff>
    </xdr:from>
    <xdr:to>
      <xdr:col>14</xdr:col>
      <xdr:colOff>347187</xdr:colOff>
      <xdr:row>47</xdr:row>
      <xdr:rowOff>165099</xdr:rowOff>
    </xdr:to>
    <xdr:graphicFrame macro="">
      <xdr:nvGraphicFramePr>
        <xdr:cNvPr id="2" name="Chart 1">
          <a:extLst>
            <a:ext uri="{FF2B5EF4-FFF2-40B4-BE49-F238E27FC236}">
              <a16:creationId xmlns:a16="http://schemas.microsoft.com/office/drawing/2014/main" id="{00000000-0008-0000-0000-000002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12</xdr:col>
      <xdr:colOff>24742</xdr:colOff>
      <xdr:row>14</xdr:row>
      <xdr:rowOff>66304</xdr:rowOff>
    </xdr:from>
    <xdr:ext cx="2021774" cy="954972"/>
    <xdr:sp macro="" textlink="">
      <xdr:nvSpPr>
        <xdr:cNvPr id="3" name="TextBox 2">
          <a:extLst>
            <a:ext uri="{FF2B5EF4-FFF2-40B4-BE49-F238E27FC236}">
              <a16:creationId xmlns:a16="http://schemas.microsoft.com/office/drawing/2014/main" id="{1143D398-0551-1D47-ACB4-03C2FC61D3D9}"/>
            </a:ext>
          </a:extLst>
        </xdr:cNvPr>
        <xdr:cNvSpPr txBox="1"/>
      </xdr:nvSpPr>
      <xdr:spPr>
        <a:xfrm>
          <a:off x="12684828" y="2809504"/>
          <a:ext cx="2021774" cy="9549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000"/>
            <a:t>From 2014 through to 2017, during the final years of Barack Obama's presidency, wages rose slightly again, but the growth was rapidly slowing. </a:t>
          </a:r>
        </a:p>
      </xdr:txBody>
    </xdr:sp>
    <xdr:clientData/>
  </xdr:oneCellAnchor>
  <xdr:oneCellAnchor>
    <xdr:from>
      <xdr:col>6</xdr:col>
      <xdr:colOff>96983</xdr:colOff>
      <xdr:row>19</xdr:row>
      <xdr:rowOff>183075</xdr:rowOff>
    </xdr:from>
    <xdr:ext cx="2008907" cy="1008415"/>
    <xdr:sp macro="" textlink="">
      <xdr:nvSpPr>
        <xdr:cNvPr id="4" name="TextBox 2">
          <a:extLst>
            <a:ext uri="{FF2B5EF4-FFF2-40B4-BE49-F238E27FC236}">
              <a16:creationId xmlns:a16="http://schemas.microsoft.com/office/drawing/2014/main" id="{1143D398-0551-1D47-ACB4-03C2FC61D3D9}"/>
            </a:ext>
          </a:extLst>
        </xdr:cNvPr>
        <xdr:cNvSpPr txBox="1"/>
      </xdr:nvSpPr>
      <xdr:spPr>
        <a:xfrm>
          <a:off x="7426038" y="3868384"/>
          <a:ext cx="2008907" cy="100841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000"/>
            <a:t>Full-time employees are usually better paid than part-timers and did not experienced the worst falls in wages. Unemployment peaked in 1982 at 10.8% and in 2009 at 9.9%.</a:t>
          </a:r>
        </a:p>
      </xdr:txBody>
    </xdr:sp>
    <xdr:clientData/>
  </xdr:oneCellAnchor>
  <xdr:oneCellAnchor>
    <xdr:from>
      <xdr:col>10</xdr:col>
      <xdr:colOff>113806</xdr:colOff>
      <xdr:row>38</xdr:row>
      <xdr:rowOff>174171</xdr:rowOff>
    </xdr:from>
    <xdr:ext cx="3990107" cy="1490354"/>
    <xdr:sp macro="" textlink="">
      <xdr:nvSpPr>
        <xdr:cNvPr id="5" name="TextBox 2">
          <a:extLst>
            <a:ext uri="{FF2B5EF4-FFF2-40B4-BE49-F238E27FC236}">
              <a16:creationId xmlns:a16="http://schemas.microsoft.com/office/drawing/2014/main" id="{1143D398-0551-1D47-ACB4-03C2FC61D3D9}"/>
            </a:ext>
          </a:extLst>
        </xdr:cNvPr>
        <xdr:cNvSpPr txBox="1"/>
      </xdr:nvSpPr>
      <xdr:spPr>
        <a:xfrm>
          <a:off x="10879777" y="7620000"/>
          <a:ext cx="3990107" cy="149035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r"/>
          <a:r>
            <a:rPr lang="en-US" sz="1000"/>
            <a:t>Before 1979, US employees aged 16</a:t>
          </a:r>
        </a:p>
        <a:p>
          <a:pPr algn="r"/>
          <a:r>
            <a:rPr lang="en-US" sz="1000"/>
            <a:t>and over received the highest median wages</a:t>
          </a:r>
        </a:p>
        <a:p>
          <a:pPr algn="r"/>
          <a:r>
            <a:rPr lang="en-US" sz="1000"/>
            <a:t>of any large country in the world. However, with</a:t>
          </a:r>
        </a:p>
        <a:p>
          <a:pPr algn="r"/>
          <a:r>
            <a:rPr lang="en-US" sz="1000"/>
            <a:t>the election of Ronald Reagan in 1980 (to the 40th</a:t>
          </a:r>
        </a:p>
        <a:p>
          <a:pPr algn="r"/>
          <a:r>
            <a:rPr lang="en-US" sz="1000"/>
            <a:t>presidency of the United States) an era began in which</a:t>
          </a:r>
        </a:p>
        <a:p>
          <a:pPr algn="r"/>
          <a:r>
            <a:rPr lang="en-US" sz="1000"/>
            <a:t>the wages of the median average American began to fall in real terms. First they fell below $320 a week (to less than $50 a day) only escaping a spiral of stasis and rising up again after 1998 in the last years of Bill Clinton's second term in the White House. </a:t>
          </a:r>
        </a:p>
      </xdr:txBody>
    </xdr:sp>
    <xdr:clientData/>
  </xdr:oneCellAnchor>
  <xdr:oneCellAnchor>
    <xdr:from>
      <xdr:col>11</xdr:col>
      <xdr:colOff>886693</xdr:colOff>
      <xdr:row>23</xdr:row>
      <xdr:rowOff>72239</xdr:rowOff>
    </xdr:from>
    <xdr:ext cx="2272144" cy="1008415"/>
    <xdr:sp macro="" textlink="">
      <xdr:nvSpPr>
        <xdr:cNvPr id="6" name="TextBox 2">
          <a:extLst>
            <a:ext uri="{FF2B5EF4-FFF2-40B4-BE49-F238E27FC236}">
              <a16:creationId xmlns:a16="http://schemas.microsoft.com/office/drawing/2014/main" id="{1143D398-0551-1D47-ACB4-03C2FC61D3D9}"/>
            </a:ext>
          </a:extLst>
        </xdr:cNvPr>
        <xdr:cNvSpPr txBox="1"/>
      </xdr:nvSpPr>
      <xdr:spPr>
        <a:xfrm>
          <a:off x="12593784" y="4533403"/>
          <a:ext cx="2272144" cy="100841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r"/>
          <a:r>
            <a:rPr lang="en-US" sz="1000"/>
            <a:t>In 1999, US wage levels finally rose back to the level they had last been in 1979, two decades earlier, and then they hovered around $340 a</a:t>
          </a:r>
        </a:p>
        <a:p>
          <a:pPr algn="r"/>
          <a:r>
            <a:rPr lang="en-US" sz="1000"/>
            <a:t>week for 16 long years. </a:t>
          </a:r>
        </a:p>
      </xdr:txBody>
    </xdr:sp>
    <xdr:clientData/>
  </xdr:oneCellAnchor>
  <xdr:oneCellAnchor>
    <xdr:from>
      <xdr:col>6</xdr:col>
      <xdr:colOff>76892</xdr:colOff>
      <xdr:row>13</xdr:row>
      <xdr:rowOff>28008</xdr:rowOff>
    </xdr:from>
    <xdr:ext cx="3061855" cy="1218208"/>
    <xdr:sp macro="" textlink="">
      <xdr:nvSpPr>
        <xdr:cNvPr id="7" name="TextBox 2">
          <a:extLst>
            <a:ext uri="{FF2B5EF4-FFF2-40B4-BE49-F238E27FC236}">
              <a16:creationId xmlns:a16="http://schemas.microsoft.com/office/drawing/2014/main" id="{1143D398-0551-1D47-ACB4-03C2FC61D3D9}"/>
            </a:ext>
          </a:extLst>
        </xdr:cNvPr>
        <xdr:cNvSpPr txBox="1"/>
      </xdr:nvSpPr>
      <xdr:spPr>
        <a:xfrm>
          <a:off x="7399712" y="2504508"/>
          <a:ext cx="3061855" cy="12182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000"/>
            <a:t>In 1998 the median average weekly wages of full-time US employee rose by $7.50 a week in just</a:t>
          </a:r>
        </a:p>
        <a:p>
          <a:r>
            <a:rPr lang="en-US" sz="1000"/>
            <a:t> one year. Since 1998 the growth in those</a:t>
          </a:r>
        </a:p>
        <a:p>
          <a:r>
            <a:rPr lang="en-US" sz="1000"/>
            <a:t> weekly wages has never again reached</a:t>
          </a:r>
        </a:p>
        <a:p>
          <a:r>
            <a:rPr lang="en-US" sz="1000"/>
            <a:t> $7.50 a year (when measured in</a:t>
          </a:r>
        </a:p>
        <a:p>
          <a:r>
            <a:rPr lang="en-US" sz="1000"/>
            <a:t>constant 1982-1984 CPI</a:t>
          </a:r>
        </a:p>
        <a:p>
          <a:r>
            <a:rPr lang="en-US" sz="1000"/>
            <a:t>adjusted dollars).</a:t>
          </a:r>
        </a:p>
      </xdr:txBody>
    </xdr:sp>
    <xdr:clientData/>
  </xdr:oneCellAnchor>
</xdr:wsDr>
</file>

<file path=xl/drawings/drawing2.xml><?xml version="1.0" encoding="utf-8"?>
<c:userShapes xmlns:c="http://schemas.openxmlformats.org/drawingml/2006/chart">
  <cdr:relSizeAnchor xmlns:cdr="http://schemas.openxmlformats.org/drawingml/2006/chartDrawing">
    <cdr:from>
      <cdr:x>0.83061</cdr:x>
      <cdr:y>0.78565</cdr:y>
    </cdr:from>
    <cdr:to>
      <cdr:x>0.96137</cdr:x>
      <cdr:y>0.9038</cdr:y>
    </cdr:to>
    <cdr:sp macro="" textlink="">
      <cdr:nvSpPr>
        <cdr:cNvPr id="2" name="TextBox 1">
          <a:extLst xmlns:a="http://schemas.openxmlformats.org/drawingml/2006/main">
            <a:ext uri="{FF2B5EF4-FFF2-40B4-BE49-F238E27FC236}">
              <a16:creationId xmlns:a16="http://schemas.microsoft.com/office/drawing/2014/main" id="{5D5140FC-0861-BD4F-9878-7EAFC307B3FB}"/>
            </a:ext>
          </a:extLst>
        </cdr:cNvPr>
        <cdr:cNvSpPr txBox="1"/>
      </cdr:nvSpPr>
      <cdr:spPr>
        <a:xfrm xmlns:a="http://schemas.openxmlformats.org/drawingml/2006/main">
          <a:off x="7099300" y="5911850"/>
          <a:ext cx="1117600" cy="8890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userShapes>
</file>

<file path=xl/drawings/drawing3.xml><?xml version="1.0" encoding="utf-8"?>
<xdr:wsDr xmlns:xdr="http://schemas.openxmlformats.org/drawingml/2006/spreadsheetDrawing" xmlns:a="http://schemas.openxmlformats.org/drawingml/2006/main">
  <xdr:twoCellAnchor>
    <xdr:from>
      <xdr:col>4</xdr:col>
      <xdr:colOff>783045</xdr:colOff>
      <xdr:row>9</xdr:row>
      <xdr:rowOff>0</xdr:rowOff>
    </xdr:from>
    <xdr:to>
      <xdr:col>14</xdr:col>
      <xdr:colOff>347187</xdr:colOff>
      <xdr:row>47</xdr:row>
      <xdr:rowOff>165099</xdr:rowOff>
    </xdr:to>
    <xdr:graphicFrame macro="">
      <xdr:nvGraphicFramePr>
        <xdr:cNvPr id="2" name="Chart 1">
          <a:extLst>
            <a:ext uri="{FF2B5EF4-FFF2-40B4-BE49-F238E27FC236}">
              <a16:creationId xmlns:a16="http://schemas.microsoft.com/office/drawing/2014/main" id="{00000000-0008-0000-0000-000002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6</xdr:col>
      <xdr:colOff>90056</xdr:colOff>
      <xdr:row>27</xdr:row>
      <xdr:rowOff>175160</xdr:rowOff>
    </xdr:from>
    <xdr:ext cx="2021774" cy="1893126"/>
    <xdr:sp macro="" textlink="">
      <xdr:nvSpPr>
        <xdr:cNvPr id="3" name="TextBox 2">
          <a:extLst>
            <a:ext uri="{FF2B5EF4-FFF2-40B4-BE49-F238E27FC236}">
              <a16:creationId xmlns:a16="http://schemas.microsoft.com/office/drawing/2014/main" id="{1143D398-0551-1D47-ACB4-03C2FC61D3D9}"/>
            </a:ext>
          </a:extLst>
        </xdr:cNvPr>
        <xdr:cNvSpPr txBox="1"/>
      </xdr:nvSpPr>
      <xdr:spPr>
        <a:xfrm>
          <a:off x="7416142" y="5465617"/>
          <a:ext cx="2021774" cy="189312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altLang="zh-CN" sz="1000"/>
            <a:t>Average weekly regular pay stopped rising in 2008 at £470 per week at 2015 prices. The financial crisis brought a significant drop, which lasted from 2009 to 2014, and made the weekly pay in 2014 the same as that ten years earlier, which was around £445 per week at 2015 prices</a:t>
          </a:r>
        </a:p>
      </xdr:txBody>
    </xdr:sp>
    <xdr:clientData/>
  </xdr:oneCellAnchor>
  <xdr:oneCellAnchor>
    <xdr:from>
      <xdr:col>9</xdr:col>
      <xdr:colOff>266208</xdr:colOff>
      <xdr:row>37</xdr:row>
      <xdr:rowOff>39582</xdr:rowOff>
    </xdr:from>
    <xdr:ext cx="2272144" cy="1008415"/>
    <xdr:sp macro="" textlink="">
      <xdr:nvSpPr>
        <xdr:cNvPr id="6" name="TextBox 2">
          <a:extLst>
            <a:ext uri="{FF2B5EF4-FFF2-40B4-BE49-F238E27FC236}">
              <a16:creationId xmlns:a16="http://schemas.microsoft.com/office/drawing/2014/main" id="{1143D398-0551-1D47-ACB4-03C2FC61D3D9}"/>
            </a:ext>
          </a:extLst>
        </xdr:cNvPr>
        <xdr:cNvSpPr txBox="1"/>
      </xdr:nvSpPr>
      <xdr:spPr>
        <a:xfrm>
          <a:off x="10172208" y="7289468"/>
          <a:ext cx="2272144" cy="100841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l"/>
          <a:r>
            <a:rPr lang="en-US" sz="1000"/>
            <a:t>Average weekly regular pay in Great Britain increased between 2000 and 2008, but the growth slowed down except for 2004 when it accelerated briefly.</a:t>
          </a:r>
        </a:p>
      </xdr:txBody>
    </xdr:sp>
    <xdr:clientData/>
  </xdr:oneCellAnchor>
  <xdr:oneCellAnchor>
    <xdr:from>
      <xdr:col>11</xdr:col>
      <xdr:colOff>765957</xdr:colOff>
      <xdr:row>12</xdr:row>
      <xdr:rowOff>35627</xdr:rowOff>
    </xdr:from>
    <xdr:ext cx="2641271" cy="1521029"/>
    <xdr:sp macro="" textlink="">
      <xdr:nvSpPr>
        <xdr:cNvPr id="7" name="TextBox 2">
          <a:extLst>
            <a:ext uri="{FF2B5EF4-FFF2-40B4-BE49-F238E27FC236}">
              <a16:creationId xmlns:a16="http://schemas.microsoft.com/office/drawing/2014/main" id="{1143D398-0551-1D47-ACB4-03C2FC61D3D9}"/>
            </a:ext>
          </a:extLst>
        </xdr:cNvPr>
        <xdr:cNvSpPr txBox="1"/>
      </xdr:nvSpPr>
      <xdr:spPr>
        <a:xfrm>
          <a:off x="12478986" y="2386941"/>
          <a:ext cx="2641271" cy="152102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000"/>
            <a:t>Following the 2008 financial crisis, average weekly pay did not start increasing until 2014. The growth slowed down in 2016, the year of Brexit referendum. The further drop in the pound due to the referendum has given a more pronounced slowdown in 2017. More recently, growth has increased, but average weekly pay is still below 2007 levels.</a:t>
          </a:r>
        </a:p>
      </xdr:txBody>
    </xdr:sp>
    <xdr:clientData/>
  </xdr:oneCellAnchor>
</xdr:wsDr>
</file>

<file path=xl/drawings/drawing4.xml><?xml version="1.0" encoding="utf-8"?>
<c:userShapes xmlns:c="http://schemas.openxmlformats.org/drawingml/2006/chart">
  <cdr:relSizeAnchor xmlns:cdr="http://schemas.openxmlformats.org/drawingml/2006/chartDrawing">
    <cdr:from>
      <cdr:x>0.83061</cdr:x>
      <cdr:y>0.78565</cdr:y>
    </cdr:from>
    <cdr:to>
      <cdr:x>0.96137</cdr:x>
      <cdr:y>0.9038</cdr:y>
    </cdr:to>
    <cdr:sp macro="" textlink="">
      <cdr:nvSpPr>
        <cdr:cNvPr id="2" name="TextBox 1">
          <a:extLst xmlns:a="http://schemas.openxmlformats.org/drawingml/2006/main">
            <a:ext uri="{FF2B5EF4-FFF2-40B4-BE49-F238E27FC236}">
              <a16:creationId xmlns:a16="http://schemas.microsoft.com/office/drawing/2014/main" id="{5D5140FC-0861-BD4F-9878-7EAFC307B3FB}"/>
            </a:ext>
          </a:extLst>
        </cdr:cNvPr>
        <cdr:cNvSpPr txBox="1"/>
      </cdr:nvSpPr>
      <cdr:spPr>
        <a:xfrm xmlns:a="http://schemas.openxmlformats.org/drawingml/2006/main">
          <a:off x="7099300" y="5911850"/>
          <a:ext cx="1117600" cy="8890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userShapes>
</file>

<file path=xl/drawings/drawing5.xml><?xml version="1.0" encoding="utf-8"?>
<xdr:wsDr xmlns:xdr="http://schemas.openxmlformats.org/drawingml/2006/spreadsheetDrawing" xmlns:a="http://schemas.openxmlformats.org/drawingml/2006/main">
  <xdr:twoCellAnchor>
    <xdr:from>
      <xdr:col>7</xdr:col>
      <xdr:colOff>546825</xdr:colOff>
      <xdr:row>9</xdr:row>
      <xdr:rowOff>99060</xdr:rowOff>
    </xdr:from>
    <xdr:to>
      <xdr:col>16</xdr:col>
      <xdr:colOff>888207</xdr:colOff>
      <xdr:row>48</xdr:row>
      <xdr:rowOff>73659</xdr:rowOff>
    </xdr:to>
    <xdr:graphicFrame macro="">
      <xdr:nvGraphicFramePr>
        <xdr:cNvPr id="2" name="Chart 1">
          <a:extLst>
            <a:ext uri="{FF2B5EF4-FFF2-40B4-BE49-F238E27FC236}">
              <a16:creationId xmlns:a16="http://schemas.microsoft.com/office/drawing/2014/main" id="{00000000-0008-0000-0000-000002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14</xdr:col>
      <xdr:colOff>665911</xdr:colOff>
      <xdr:row>20</xdr:row>
      <xdr:rowOff>78276</xdr:rowOff>
    </xdr:from>
    <xdr:ext cx="2021774" cy="2512523"/>
    <xdr:sp macro="" textlink="">
      <xdr:nvSpPr>
        <xdr:cNvPr id="3" name="TextBox 2">
          <a:extLst>
            <a:ext uri="{FF2B5EF4-FFF2-40B4-BE49-F238E27FC236}">
              <a16:creationId xmlns:a16="http://schemas.microsoft.com/office/drawing/2014/main" id="{1143D398-0551-1D47-ACB4-03C2FC61D3D9}"/>
            </a:ext>
          </a:extLst>
        </xdr:cNvPr>
        <xdr:cNvSpPr txBox="1"/>
      </xdr:nvSpPr>
      <xdr:spPr>
        <a:xfrm>
          <a:off x="15361625" y="3997133"/>
          <a:ext cx="2021774" cy="25125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000"/>
            <a:t>The increase in the real annual earnings for employees in urban China has dramatically slowed down in 2018, which is estimated to continue into 2019.</a:t>
          </a:r>
        </a:p>
        <a:p>
          <a:endParaRPr lang="en-US" sz="1000"/>
        </a:p>
        <a:p>
          <a:r>
            <a:rPr lang="en-US" sz="1000"/>
            <a:t>China suffered financial problems in 2018. Not only have many manufacturing factories continued to move into Vietnam or Indonesia, but also a trade war between China and the USA began.</a:t>
          </a:r>
        </a:p>
        <a:p>
          <a:r>
            <a:rPr lang="en-US" sz="1000"/>
            <a:t> </a:t>
          </a:r>
        </a:p>
      </xdr:txBody>
    </xdr:sp>
    <xdr:clientData/>
  </xdr:oneCellAnchor>
  <xdr:oneCellAnchor>
    <xdr:from>
      <xdr:col>12</xdr:col>
      <xdr:colOff>505693</xdr:colOff>
      <xdr:row>39</xdr:row>
      <xdr:rowOff>137555</xdr:rowOff>
    </xdr:from>
    <xdr:ext cx="2272144" cy="1008415"/>
    <xdr:sp macro="" textlink="">
      <xdr:nvSpPr>
        <xdr:cNvPr id="4" name="TextBox 2">
          <a:extLst>
            <a:ext uri="{FF2B5EF4-FFF2-40B4-BE49-F238E27FC236}">
              <a16:creationId xmlns:a16="http://schemas.microsoft.com/office/drawing/2014/main" id="{1143D398-0551-1D47-ACB4-03C2FC61D3D9}"/>
            </a:ext>
          </a:extLst>
        </xdr:cNvPr>
        <xdr:cNvSpPr txBox="1"/>
      </xdr:nvSpPr>
      <xdr:spPr>
        <a:xfrm>
          <a:off x="13307293" y="7779326"/>
          <a:ext cx="2272144" cy="100841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l"/>
          <a:r>
            <a:rPr lang="en-US" sz="1000"/>
            <a:t>In</a:t>
          </a:r>
          <a:r>
            <a:rPr lang="en-US" sz="1000" baseline="0"/>
            <a:t> urban areas, employees in formal sectors have seen their annual real wages increase in the past twenty years.</a:t>
          </a:r>
          <a:endParaRPr lang="en-US" sz="1000"/>
        </a:p>
      </xdr:txBody>
    </xdr:sp>
    <xdr:clientData/>
  </xdr:oneCellAnchor>
  <xdr:oneCellAnchor>
    <xdr:from>
      <xdr:col>10</xdr:col>
      <xdr:colOff>395843</xdr:colOff>
      <xdr:row>14</xdr:row>
      <xdr:rowOff>57397</xdr:rowOff>
    </xdr:from>
    <xdr:ext cx="2641271" cy="1521029"/>
    <xdr:sp macro="" textlink="">
      <xdr:nvSpPr>
        <xdr:cNvPr id="5" name="TextBox 2">
          <a:extLst>
            <a:ext uri="{FF2B5EF4-FFF2-40B4-BE49-F238E27FC236}">
              <a16:creationId xmlns:a16="http://schemas.microsoft.com/office/drawing/2014/main" id="{1143D398-0551-1D47-ACB4-03C2FC61D3D9}"/>
            </a:ext>
          </a:extLst>
        </xdr:cNvPr>
        <xdr:cNvSpPr txBox="1"/>
      </xdr:nvSpPr>
      <xdr:spPr>
        <a:xfrm>
          <a:off x="11303329" y="2800597"/>
          <a:ext cx="2641271" cy="152102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000"/>
            <a:t>The inflation rate in China peaked in1995 at 24%, but the fell rapidly. Since 2000 it has fluctuated considerably, but only between minus 1% and 3% apart from peaks in 2007-08 and 2010-11. However food prices rose 10% in 2019 partly due to an epidemic of Swine Fever 2019 and a 46% rise in the cost of pork.</a:t>
          </a:r>
        </a:p>
      </xdr:txBody>
    </xdr:sp>
    <xdr:clientData/>
  </xdr:oneCellAnchor>
  <xdr:oneCellAnchor>
    <xdr:from>
      <xdr:col>13</xdr:col>
      <xdr:colOff>429494</xdr:colOff>
      <xdr:row>33</xdr:row>
      <xdr:rowOff>159326</xdr:rowOff>
    </xdr:from>
    <xdr:ext cx="2272144" cy="1008415"/>
    <xdr:sp macro="" textlink="">
      <xdr:nvSpPr>
        <xdr:cNvPr id="6" name="TextBox 2">
          <a:extLst>
            <a:ext uri="{FF2B5EF4-FFF2-40B4-BE49-F238E27FC236}">
              <a16:creationId xmlns:a16="http://schemas.microsoft.com/office/drawing/2014/main" id="{1143D398-0551-1D47-ACB4-03C2FC61D3D9}"/>
            </a:ext>
          </a:extLst>
        </xdr:cNvPr>
        <xdr:cNvSpPr txBox="1"/>
      </xdr:nvSpPr>
      <xdr:spPr>
        <a:xfrm>
          <a:off x="14178151" y="6625440"/>
          <a:ext cx="2272144" cy="100841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l"/>
          <a:r>
            <a:rPr lang="en-US" sz="1000"/>
            <a:t>Overall,</a:t>
          </a:r>
          <a:r>
            <a:rPr lang="en-US" sz="1000" baseline="0"/>
            <a:t> this increase has accelerated between 2000 and 2017, with a very short slowdown in 2003, 2007 and 2010.</a:t>
          </a:r>
          <a:endParaRPr lang="en-US" sz="1000"/>
        </a:p>
      </xdr:txBody>
    </xdr:sp>
    <xdr:clientData/>
  </xdr:oneCellAnchor>
  <xdr:oneCellAnchor>
    <xdr:from>
      <xdr:col>9</xdr:col>
      <xdr:colOff>134586</xdr:colOff>
      <xdr:row>22</xdr:row>
      <xdr:rowOff>79168</xdr:rowOff>
    </xdr:from>
    <xdr:ext cx="2641271" cy="1536272"/>
    <xdr:sp macro="" textlink="">
      <xdr:nvSpPr>
        <xdr:cNvPr id="7" name="TextBox 2">
          <a:extLst>
            <a:ext uri="{FF2B5EF4-FFF2-40B4-BE49-F238E27FC236}">
              <a16:creationId xmlns:a16="http://schemas.microsoft.com/office/drawing/2014/main" id="{1143D398-0551-1D47-ACB4-03C2FC61D3D9}"/>
            </a:ext>
          </a:extLst>
        </xdr:cNvPr>
        <xdr:cNvSpPr txBox="1"/>
      </xdr:nvSpPr>
      <xdr:spPr>
        <a:xfrm>
          <a:off x="10185366" y="4270168"/>
          <a:ext cx="2641271" cy="15362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000"/>
            <a:t>The data collected here is from companies registered with an Administration of Industry and Commerce. Hence many informal workers, the wage of which is much lower than those reported here, are excluded in our data. These informal workers, many of whom are migrants, are the most vulnerable ones when economic slowdown hits the labour market.</a:t>
          </a:r>
        </a:p>
      </xdr:txBody>
    </xdr:sp>
    <xdr:clientData/>
  </xdr:oneCellAnchor>
</xdr:wsDr>
</file>

<file path=xl/drawings/drawing6.xml><?xml version="1.0" encoding="utf-8"?>
<c:userShapes xmlns:c="http://schemas.openxmlformats.org/drawingml/2006/chart">
  <cdr:relSizeAnchor xmlns:cdr="http://schemas.openxmlformats.org/drawingml/2006/chartDrawing">
    <cdr:from>
      <cdr:x>0.83061</cdr:x>
      <cdr:y>0.78565</cdr:y>
    </cdr:from>
    <cdr:to>
      <cdr:x>0.96137</cdr:x>
      <cdr:y>0.9038</cdr:y>
    </cdr:to>
    <cdr:sp macro="" textlink="">
      <cdr:nvSpPr>
        <cdr:cNvPr id="2" name="TextBox 1">
          <a:extLst xmlns:a="http://schemas.openxmlformats.org/drawingml/2006/main">
            <a:ext uri="{FF2B5EF4-FFF2-40B4-BE49-F238E27FC236}">
              <a16:creationId xmlns:a16="http://schemas.microsoft.com/office/drawing/2014/main" id="{5D5140FC-0861-BD4F-9878-7EAFC307B3FB}"/>
            </a:ext>
          </a:extLst>
        </cdr:cNvPr>
        <cdr:cNvSpPr txBox="1"/>
      </cdr:nvSpPr>
      <cdr:spPr>
        <a:xfrm xmlns:a="http://schemas.openxmlformats.org/drawingml/2006/main">
          <a:off x="7099300" y="5911850"/>
          <a:ext cx="1117600" cy="8890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userShapes>
</file>

<file path=xl/drawings/drawing7.xml><?xml version="1.0" encoding="utf-8"?>
<xdr:wsDr xmlns:xdr="http://schemas.openxmlformats.org/drawingml/2006/spreadsheetDrawing" xmlns:a="http://schemas.openxmlformats.org/drawingml/2006/main">
  <xdr:twoCellAnchor>
    <xdr:from>
      <xdr:col>7</xdr:col>
      <xdr:colOff>394425</xdr:colOff>
      <xdr:row>8</xdr:row>
      <xdr:rowOff>129540</xdr:rowOff>
    </xdr:from>
    <xdr:to>
      <xdr:col>16</xdr:col>
      <xdr:colOff>735807</xdr:colOff>
      <xdr:row>46</xdr:row>
      <xdr:rowOff>104139</xdr:rowOff>
    </xdr:to>
    <xdr:graphicFrame macro="">
      <xdr:nvGraphicFramePr>
        <xdr:cNvPr id="2" name="Chart 1">
          <a:extLst>
            <a:ext uri="{FF2B5EF4-FFF2-40B4-BE49-F238E27FC236}">
              <a16:creationId xmlns:a16="http://schemas.microsoft.com/office/drawing/2014/main" id="{00000000-0008-0000-0000-000002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8</xdr:col>
      <xdr:colOff>734390</xdr:colOff>
      <xdr:row>26</xdr:row>
      <xdr:rowOff>121623</xdr:rowOff>
    </xdr:from>
    <xdr:ext cx="2641271" cy="639289"/>
    <xdr:sp macro="" textlink="">
      <xdr:nvSpPr>
        <xdr:cNvPr id="5" name="TextBox 2">
          <a:extLst>
            <a:ext uri="{FF2B5EF4-FFF2-40B4-BE49-F238E27FC236}">
              <a16:creationId xmlns:a16="http://schemas.microsoft.com/office/drawing/2014/main" id="{1143D398-0551-1D47-ACB4-03C2FC61D3D9}"/>
            </a:ext>
          </a:extLst>
        </xdr:cNvPr>
        <xdr:cNvSpPr txBox="1"/>
      </xdr:nvSpPr>
      <xdr:spPr>
        <a:xfrm>
          <a:off x="9924110" y="5074623"/>
          <a:ext cx="2641271" cy="63928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000"/>
            <a:t>The average regular employee monthly real earnings in Japan has dropped by 19% over the past two decades.</a:t>
          </a:r>
        </a:p>
      </xdr:txBody>
    </xdr:sp>
    <xdr:clientData/>
  </xdr:oneCellAnchor>
  <xdr:oneCellAnchor>
    <xdr:from>
      <xdr:col>14</xdr:col>
      <xdr:colOff>81150</xdr:colOff>
      <xdr:row>39</xdr:row>
      <xdr:rowOff>191983</xdr:rowOff>
    </xdr:from>
    <xdr:ext cx="1889164" cy="1114303"/>
    <xdr:sp macro="" textlink="">
      <xdr:nvSpPr>
        <xdr:cNvPr id="6" name="TextBox 2">
          <a:extLst>
            <a:ext uri="{FF2B5EF4-FFF2-40B4-BE49-F238E27FC236}">
              <a16:creationId xmlns:a16="http://schemas.microsoft.com/office/drawing/2014/main" id="{1143D398-0551-1D47-ACB4-03C2FC61D3D9}"/>
            </a:ext>
          </a:extLst>
        </xdr:cNvPr>
        <xdr:cNvSpPr txBox="1"/>
      </xdr:nvSpPr>
      <xdr:spPr>
        <a:xfrm>
          <a:off x="14776864" y="7833754"/>
          <a:ext cx="1889164" cy="11143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l"/>
          <a:r>
            <a:rPr lang="en-US" sz="1000"/>
            <a:t>Since 2015 real earnings in Japan have stabilized. They now hover around 370 thousand yen when measured in constant 2015 prices.</a:t>
          </a:r>
        </a:p>
      </xdr:txBody>
    </xdr:sp>
    <xdr:clientData/>
  </xdr:oneCellAnchor>
  <xdr:oneCellAnchor>
    <xdr:from>
      <xdr:col>8</xdr:col>
      <xdr:colOff>831271</xdr:colOff>
      <xdr:row>35</xdr:row>
      <xdr:rowOff>108857</xdr:rowOff>
    </xdr:from>
    <xdr:ext cx="1868385" cy="729343"/>
    <xdr:sp macro="" textlink="">
      <xdr:nvSpPr>
        <xdr:cNvPr id="7" name="TextBox 2">
          <a:extLst>
            <a:ext uri="{FF2B5EF4-FFF2-40B4-BE49-F238E27FC236}">
              <a16:creationId xmlns:a16="http://schemas.microsoft.com/office/drawing/2014/main" id="{1143D398-0551-1D47-ACB4-03C2FC61D3D9}"/>
            </a:ext>
          </a:extLst>
        </xdr:cNvPr>
        <xdr:cNvSpPr txBox="1"/>
      </xdr:nvSpPr>
      <xdr:spPr>
        <a:xfrm>
          <a:off x="10018814" y="6966857"/>
          <a:ext cx="1868385" cy="72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000" baseline="0"/>
            <a:t>The drop was huge in 2002 (the dot-com crash), and again in 2008 (the global financial crisis)</a:t>
          </a:r>
        </a:p>
      </xdr:txBody>
    </xdr:sp>
    <xdr:clientData/>
  </xdr:oneCellAnchor>
</xdr:wsDr>
</file>

<file path=xl/drawings/drawing8.xml><?xml version="1.0" encoding="utf-8"?>
<c:userShapes xmlns:c="http://schemas.openxmlformats.org/drawingml/2006/chart">
  <cdr:relSizeAnchor xmlns:cdr="http://schemas.openxmlformats.org/drawingml/2006/chartDrawing">
    <cdr:from>
      <cdr:x>0.83061</cdr:x>
      <cdr:y>0.78565</cdr:y>
    </cdr:from>
    <cdr:to>
      <cdr:x>0.96137</cdr:x>
      <cdr:y>0.9038</cdr:y>
    </cdr:to>
    <cdr:sp macro="" textlink="">
      <cdr:nvSpPr>
        <cdr:cNvPr id="2" name="TextBox 1">
          <a:extLst xmlns:a="http://schemas.openxmlformats.org/drawingml/2006/main">
            <a:ext uri="{FF2B5EF4-FFF2-40B4-BE49-F238E27FC236}">
              <a16:creationId xmlns:a16="http://schemas.microsoft.com/office/drawing/2014/main" id="{5D5140FC-0861-BD4F-9878-7EAFC307B3FB}"/>
            </a:ext>
          </a:extLst>
        </cdr:cNvPr>
        <cdr:cNvSpPr txBox="1"/>
      </cdr:nvSpPr>
      <cdr:spPr>
        <a:xfrm xmlns:a="http://schemas.openxmlformats.org/drawingml/2006/main">
          <a:off x="7099300" y="5911850"/>
          <a:ext cx="1117600" cy="8890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Danny">
      <a:majorFont>
        <a:latin typeface="Arial"/>
        <a:ea typeface="Arial"/>
        <a:cs typeface=""/>
      </a:majorFont>
      <a:minorFont>
        <a:latin typeface="Arial"/>
        <a:ea typeface="Arial"/>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www.dannydorling.org/"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7.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14"/>
  <sheetViews>
    <sheetView showGridLines="0" showRowColHeaders="0" tabSelected="1" workbookViewId="0"/>
  </sheetViews>
  <sheetFormatPr defaultColWidth="8.7265625" defaultRowHeight="13.2"/>
  <cols>
    <col min="1" max="1" width="4" style="2" customWidth="1"/>
    <col min="2" max="2" width="34.26953125" style="2" customWidth="1"/>
    <col min="3" max="3" width="65.81640625" style="3" customWidth="1"/>
    <col min="4" max="16384" width="8.7265625" style="2"/>
  </cols>
  <sheetData>
    <row r="1" spans="2:3" ht="13.8" thickBot="1">
      <c r="B1" s="4"/>
    </row>
    <row r="2" spans="2:3" ht="40.799999999999997" customHeight="1" thickTop="1">
      <c r="B2" s="5" t="s">
        <v>0</v>
      </c>
      <c r="C2" s="6" t="s">
        <v>37</v>
      </c>
    </row>
    <row r="4" spans="2:3">
      <c r="B4" s="13" t="s">
        <v>1</v>
      </c>
      <c r="C4" s="3" t="s">
        <v>3</v>
      </c>
    </row>
    <row r="6" spans="2:3">
      <c r="B6" s="13" t="s">
        <v>30</v>
      </c>
      <c r="C6" s="3" t="s">
        <v>32</v>
      </c>
    </row>
    <row r="8" spans="2:3">
      <c r="B8" s="13" t="s">
        <v>44</v>
      </c>
      <c r="C8" s="3" t="s">
        <v>38</v>
      </c>
    </row>
    <row r="9" spans="2:3">
      <c r="B9" s="13"/>
    </row>
    <row r="10" spans="2:3" ht="26.4">
      <c r="B10" s="13" t="s">
        <v>10</v>
      </c>
      <c r="C10" s="3" t="s">
        <v>47</v>
      </c>
    </row>
    <row r="11" spans="2:3">
      <c r="B11" s="13"/>
    </row>
    <row r="12" spans="2:3" ht="27" thickBot="1">
      <c r="B12" s="14" t="s">
        <v>53</v>
      </c>
      <c r="C12" s="7" t="s">
        <v>61</v>
      </c>
    </row>
    <row r="13" spans="2:3" ht="13.8" thickTop="1"/>
    <row r="14" spans="2:3">
      <c r="B14" s="1" t="s">
        <v>2</v>
      </c>
    </row>
  </sheetData>
  <phoneticPr fontId="3" type="noConversion"/>
  <hyperlinks>
    <hyperlink ref="B14" r:id="rId1"/>
    <hyperlink ref="B6" location="USA!A1" display="USA"/>
    <hyperlink ref="B4" location="Metadata!A1" display="Metadata"/>
    <hyperlink ref="B8" location="GB!A1" display="GB"/>
    <hyperlink ref="B10" location="China!A1" display="China"/>
    <hyperlink ref="B12" location="Japan!A1" display="Japan"/>
  </hyperlinks>
  <pageMargins left="0.7" right="0.7" top="0.75" bottom="0.75" header="0.3" footer="0.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showRowColHeaders="0" workbookViewId="0"/>
  </sheetViews>
  <sheetFormatPr defaultColWidth="8.7265625" defaultRowHeight="13.2"/>
  <cols>
    <col min="1" max="1" width="4.453125" style="2" customWidth="1"/>
    <col min="2" max="2" width="80.81640625" style="2" customWidth="1"/>
    <col min="3" max="3" width="49" style="3" customWidth="1"/>
    <col min="4" max="16384" width="8.7265625" style="2"/>
  </cols>
  <sheetData>
    <row r="1" spans="1:3" s="8" customFormat="1" ht="15" customHeight="1">
      <c r="A1" s="10" t="s">
        <v>8</v>
      </c>
    </row>
    <row r="2" spans="1:3" ht="13.8" thickBot="1">
      <c r="B2" s="4"/>
      <c r="C2" s="2"/>
    </row>
    <row r="3" spans="1:3" ht="40.799999999999997" customHeight="1" thickTop="1">
      <c r="B3" s="5" t="s">
        <v>5</v>
      </c>
      <c r="C3" s="2"/>
    </row>
    <row r="4" spans="1:3">
      <c r="C4" s="2"/>
    </row>
    <row r="5" spans="1:3" ht="52.8">
      <c r="B5" s="3" t="s">
        <v>63</v>
      </c>
      <c r="C5" s="2"/>
    </row>
    <row r="6" spans="1:3" ht="13.8" thickBot="1">
      <c r="B6" s="7"/>
      <c r="C6" s="2"/>
    </row>
    <row r="7" spans="1:3" ht="13.8" thickTop="1">
      <c r="B7" s="1"/>
    </row>
    <row r="8" spans="1:3">
      <c r="C8" s="2"/>
    </row>
    <row r="9" spans="1:3">
      <c r="C9" s="2"/>
    </row>
    <row r="10" spans="1:3">
      <c r="C10" s="2"/>
    </row>
    <row r="11" spans="1:3">
      <c r="C11" s="2"/>
    </row>
    <row r="12" spans="1:3">
      <c r="C12" s="2"/>
    </row>
    <row r="13" spans="1:3">
      <c r="C13" s="2"/>
    </row>
    <row r="14" spans="1:3">
      <c r="C14" s="2"/>
    </row>
    <row r="15" spans="1:3">
      <c r="C15" s="2"/>
    </row>
    <row r="16" spans="1:3">
      <c r="C16" s="2"/>
    </row>
    <row r="17" spans="3:3">
      <c r="C17" s="2"/>
    </row>
  </sheetData>
  <phoneticPr fontId="3" type="noConversion"/>
  <hyperlinks>
    <hyperlink ref="A1" location="Contents!A1" display="Contents"/>
  </hyperlinks>
  <pageMargins left="0.7" right="0.7" top="0.75" bottom="0.75" header="0.3" footer="0.3"/>
  <pageSetup paperSize="9" orientation="portrait" horizontalDpi="1200" verticalDpi="1200"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117"/>
  <sheetViews>
    <sheetView showGridLines="0" zoomScaleNormal="100" workbookViewId="0">
      <pane ySplit="9" topLeftCell="A10" activePane="bottomLeft" state="frozenSplit"/>
      <selection pane="bottomLeft"/>
    </sheetView>
  </sheetViews>
  <sheetFormatPr defaultColWidth="11.26953125" defaultRowHeight="15" customHeight="1"/>
  <cols>
    <col min="1" max="1" width="21.81640625" style="8" customWidth="1"/>
    <col min="2" max="2" width="17.453125" style="20" bestFit="1" customWidth="1"/>
    <col min="3" max="3" width="13.7265625" style="16" bestFit="1" customWidth="1"/>
    <col min="4" max="4" width="12.81640625" style="8" customWidth="1"/>
    <col min="5" max="5" width="11.26953125" style="8" customWidth="1"/>
    <col min="6" max="10" width="10.26953125" style="8" customWidth="1"/>
    <col min="11" max="16384" width="11.26953125" style="8"/>
  </cols>
  <sheetData>
    <row r="1" spans="1:4" ht="15" customHeight="1">
      <c r="A1" s="10" t="s">
        <v>9</v>
      </c>
    </row>
    <row r="3" spans="1:4" ht="15" customHeight="1">
      <c r="A3" s="9" t="s">
        <v>31</v>
      </c>
    </row>
    <row r="5" spans="1:4" ht="15" customHeight="1">
      <c r="A5" s="8" t="s">
        <v>33</v>
      </c>
    </row>
    <row r="6" spans="1:4" ht="15" customHeight="1">
      <c r="A6" s="8" t="s">
        <v>34</v>
      </c>
    </row>
    <row r="7" spans="1:4" ht="15" customHeight="1">
      <c r="A7" s="8" t="s">
        <v>11</v>
      </c>
    </row>
    <row r="8" spans="1:4" ht="15" customHeight="1" thickBot="1">
      <c r="A8" s="11"/>
      <c r="B8" s="21"/>
      <c r="C8" s="17"/>
      <c r="D8" s="11"/>
    </row>
    <row r="9" spans="1:4" ht="15" customHeight="1" thickTop="1">
      <c r="A9" s="12" t="s">
        <v>4</v>
      </c>
      <c r="B9" s="22" t="s">
        <v>36</v>
      </c>
      <c r="C9" s="18" t="s">
        <v>35</v>
      </c>
      <c r="D9" s="12" t="s">
        <v>6</v>
      </c>
    </row>
    <row r="10" spans="1:4" ht="15" customHeight="1">
      <c r="A10" s="8">
        <v>1979</v>
      </c>
      <c r="B10" s="23">
        <f>(C11-C10)/(A11-A10)</f>
        <v>-14</v>
      </c>
      <c r="C10" s="27">
        <v>332</v>
      </c>
      <c r="D10" s="8">
        <v>1979</v>
      </c>
    </row>
    <row r="11" spans="1:4" ht="15" customHeight="1">
      <c r="A11" s="8">
        <v>1980</v>
      </c>
      <c r="B11" s="23">
        <f>(C12-C10)/(A12-A10)</f>
        <v>-10</v>
      </c>
      <c r="C11" s="27">
        <v>318</v>
      </c>
      <c r="D11" s="8">
        <v>1980</v>
      </c>
    </row>
    <row r="12" spans="1:4" ht="15" customHeight="1">
      <c r="A12" s="8">
        <v>1981</v>
      </c>
      <c r="B12" s="23">
        <f t="shared" ref="B12:B49" si="0">(C13-C11)/(A13-A11)</f>
        <v>-2.5</v>
      </c>
      <c r="C12" s="27">
        <v>312</v>
      </c>
      <c r="D12" s="8" t="s">
        <v>7</v>
      </c>
    </row>
    <row r="13" spans="1:4" ht="15" customHeight="1">
      <c r="A13" s="8">
        <v>1982</v>
      </c>
      <c r="B13" s="23">
        <f t="shared" si="0"/>
        <v>1</v>
      </c>
      <c r="C13" s="27">
        <v>313</v>
      </c>
      <c r="D13" s="8" t="s">
        <v>7</v>
      </c>
    </row>
    <row r="14" spans="1:4" ht="15" customHeight="1">
      <c r="A14" s="8">
        <v>1983</v>
      </c>
      <c r="B14" s="23">
        <f t="shared" si="0"/>
        <v>0.5</v>
      </c>
      <c r="C14" s="27">
        <v>314</v>
      </c>
      <c r="D14" s="8" t="s">
        <v>7</v>
      </c>
    </row>
    <row r="15" spans="1:4" ht="15" customHeight="1">
      <c r="A15" s="8">
        <v>1984</v>
      </c>
      <c r="B15" s="23">
        <f t="shared" si="0"/>
        <v>3</v>
      </c>
      <c r="C15" s="27">
        <v>314</v>
      </c>
      <c r="D15" s="8">
        <v>1984</v>
      </c>
    </row>
    <row r="16" spans="1:4" ht="15" customHeight="1">
      <c r="A16" s="8">
        <v>1985</v>
      </c>
      <c r="B16" s="23">
        <f t="shared" si="0"/>
        <v>6.5</v>
      </c>
      <c r="C16" s="27">
        <v>320</v>
      </c>
      <c r="D16" s="8" t="s">
        <v>7</v>
      </c>
    </row>
    <row r="17" spans="1:4" ht="15" customHeight="1">
      <c r="A17" s="8">
        <v>1986</v>
      </c>
      <c r="B17" s="23">
        <f t="shared" si="0"/>
        <v>4.5</v>
      </c>
      <c r="C17" s="27">
        <v>327</v>
      </c>
      <c r="D17" s="8">
        <v>1986</v>
      </c>
    </row>
    <row r="18" spans="1:4" ht="15" customHeight="1">
      <c r="A18" s="8">
        <v>1987</v>
      </c>
      <c r="B18" s="23">
        <f t="shared" si="0"/>
        <v>-0.5</v>
      </c>
      <c r="C18" s="27">
        <v>329</v>
      </c>
      <c r="D18" s="8" t="s">
        <v>7</v>
      </c>
    </row>
    <row r="19" spans="1:4" ht="15" customHeight="1">
      <c r="A19" s="8">
        <v>1988</v>
      </c>
      <c r="B19" s="23">
        <f t="shared" si="0"/>
        <v>-3.5</v>
      </c>
      <c r="C19" s="27">
        <v>326</v>
      </c>
      <c r="D19" s="8">
        <v>1988</v>
      </c>
    </row>
    <row r="20" spans="1:4" ht="15" customHeight="1">
      <c r="A20" s="8">
        <v>1989</v>
      </c>
      <c r="B20" s="23">
        <f t="shared" si="0"/>
        <v>-5.5</v>
      </c>
      <c r="C20" s="27">
        <v>322</v>
      </c>
      <c r="D20" s="8">
        <v>1989</v>
      </c>
    </row>
    <row r="21" spans="1:4" ht="15" customHeight="1">
      <c r="A21" s="8">
        <v>1990</v>
      </c>
      <c r="B21" s="23">
        <f t="shared" si="0"/>
        <v>-4.5</v>
      </c>
      <c r="C21" s="27">
        <v>315</v>
      </c>
      <c r="D21" s="8">
        <v>1990</v>
      </c>
    </row>
    <row r="22" spans="1:4" ht="15" customHeight="1">
      <c r="A22" s="8">
        <v>1991</v>
      </c>
      <c r="B22" s="23">
        <f t="shared" si="0"/>
        <v>-0.5</v>
      </c>
      <c r="C22" s="27">
        <v>313</v>
      </c>
      <c r="D22" s="8" t="s">
        <v>7</v>
      </c>
    </row>
    <row r="23" spans="1:4" ht="15" customHeight="1">
      <c r="A23" s="8">
        <v>1992</v>
      </c>
      <c r="B23" s="23">
        <f t="shared" si="0"/>
        <v>2</v>
      </c>
      <c r="C23" s="27">
        <v>314</v>
      </c>
      <c r="D23" s="8" t="s">
        <v>7</v>
      </c>
    </row>
    <row r="24" spans="1:4" ht="15" customHeight="1">
      <c r="A24" s="8">
        <v>1993</v>
      </c>
      <c r="B24" s="23">
        <f t="shared" si="0"/>
        <v>0.5</v>
      </c>
      <c r="C24" s="27">
        <v>317</v>
      </c>
      <c r="D24" s="8">
        <v>1993</v>
      </c>
    </row>
    <row r="25" spans="1:4" ht="15" customHeight="1">
      <c r="A25" s="8">
        <v>1994</v>
      </c>
      <c r="B25" s="23">
        <f t="shared" si="0"/>
        <v>-1.5</v>
      </c>
      <c r="C25" s="27">
        <v>315</v>
      </c>
      <c r="D25" s="8" t="s">
        <v>7</v>
      </c>
    </row>
    <row r="26" spans="1:4" ht="15" customHeight="1">
      <c r="A26" s="8">
        <v>1995</v>
      </c>
      <c r="B26" s="23">
        <f t="shared" si="0"/>
        <v>-1</v>
      </c>
      <c r="C26" s="27">
        <v>314</v>
      </c>
      <c r="D26" s="8" t="s">
        <v>7</v>
      </c>
    </row>
    <row r="27" spans="1:4" ht="15" customHeight="1">
      <c r="A27" s="8">
        <v>1996</v>
      </c>
      <c r="B27" s="23">
        <f t="shared" si="0"/>
        <v>0</v>
      </c>
      <c r="C27" s="27">
        <v>313</v>
      </c>
      <c r="D27" s="8" t="s">
        <v>7</v>
      </c>
    </row>
    <row r="28" spans="1:4" ht="15" customHeight="1">
      <c r="A28" s="8">
        <v>1997</v>
      </c>
      <c r="B28" s="23">
        <f t="shared" si="0"/>
        <v>4</v>
      </c>
      <c r="C28" s="27">
        <v>314</v>
      </c>
      <c r="D28" s="8" t="s">
        <v>7</v>
      </c>
    </row>
    <row r="29" spans="1:4" ht="15" customHeight="1">
      <c r="A29" s="24">
        <v>1998</v>
      </c>
      <c r="B29" s="23">
        <f t="shared" si="0"/>
        <v>7.5</v>
      </c>
      <c r="C29" s="27">
        <v>321</v>
      </c>
      <c r="D29" s="8">
        <v>1998</v>
      </c>
    </row>
    <row r="30" spans="1:4" ht="15" customHeight="1">
      <c r="A30" s="24">
        <v>1999</v>
      </c>
      <c r="B30" s="23">
        <f t="shared" si="0"/>
        <v>6.5</v>
      </c>
      <c r="C30" s="27">
        <v>329</v>
      </c>
      <c r="D30" s="8">
        <v>1999</v>
      </c>
    </row>
    <row r="31" spans="1:4" ht="15" customHeight="1">
      <c r="A31" s="24">
        <v>2000</v>
      </c>
      <c r="B31" s="23">
        <f t="shared" si="0"/>
        <v>3.5</v>
      </c>
      <c r="C31" s="27">
        <v>334</v>
      </c>
      <c r="D31" s="8" t="s">
        <v>7</v>
      </c>
    </row>
    <row r="32" spans="1:4" ht="15" customHeight="1">
      <c r="A32" s="24">
        <v>2001</v>
      </c>
      <c r="B32" s="23">
        <f t="shared" si="0"/>
        <v>2</v>
      </c>
      <c r="C32" s="27">
        <v>336</v>
      </c>
      <c r="D32" s="8">
        <v>2001</v>
      </c>
    </row>
    <row r="33" spans="1:5" ht="15" customHeight="1">
      <c r="A33" s="24">
        <v>2002</v>
      </c>
      <c r="B33" s="23">
        <f t="shared" si="0"/>
        <v>0.5</v>
      </c>
      <c r="C33" s="27">
        <v>338</v>
      </c>
      <c r="D33" s="8">
        <v>2002</v>
      </c>
    </row>
    <row r="34" spans="1:5" ht="15" customHeight="1">
      <c r="A34" s="24">
        <v>2003</v>
      </c>
      <c r="B34" s="23">
        <f t="shared" si="0"/>
        <v>0</v>
      </c>
      <c r="C34" s="27">
        <v>337</v>
      </c>
      <c r="D34" s="8">
        <v>2003</v>
      </c>
    </row>
    <row r="35" spans="1:5" ht="15" customHeight="1">
      <c r="A35" s="8">
        <v>2004</v>
      </c>
      <c r="B35" s="23">
        <f t="shared" si="0"/>
        <v>-2</v>
      </c>
      <c r="C35" s="27">
        <v>338</v>
      </c>
      <c r="D35" s="8">
        <v>2004</v>
      </c>
    </row>
    <row r="36" spans="1:5" ht="15" customHeight="1">
      <c r="A36" s="8">
        <v>2005</v>
      </c>
      <c r="B36" s="23">
        <f t="shared" si="0"/>
        <v>-2.5</v>
      </c>
      <c r="C36" s="27">
        <v>333</v>
      </c>
      <c r="D36" s="8">
        <v>2005</v>
      </c>
    </row>
    <row r="37" spans="1:5" ht="15" customHeight="1">
      <c r="A37" s="8">
        <v>2006</v>
      </c>
      <c r="B37" s="23">
        <f t="shared" si="0"/>
        <v>1</v>
      </c>
      <c r="C37" s="27">
        <v>333</v>
      </c>
      <c r="D37" s="8" t="s">
        <v>7</v>
      </c>
    </row>
    <row r="38" spans="1:5" ht="15" customHeight="1">
      <c r="A38" s="15">
        <v>2007</v>
      </c>
      <c r="B38" s="23">
        <f t="shared" si="0"/>
        <v>1</v>
      </c>
      <c r="C38" s="27">
        <v>335</v>
      </c>
      <c r="D38" s="8" t="s">
        <v>7</v>
      </c>
      <c r="E38" s="15"/>
    </row>
    <row r="39" spans="1:5" ht="15" customHeight="1">
      <c r="A39" s="15">
        <v>2008</v>
      </c>
      <c r="B39" s="23">
        <f t="shared" si="0"/>
        <v>5</v>
      </c>
      <c r="C39" s="27">
        <v>335</v>
      </c>
      <c r="D39" s="15" t="s">
        <v>7</v>
      </c>
      <c r="E39" s="15"/>
    </row>
    <row r="40" spans="1:5" ht="15" customHeight="1">
      <c r="A40" s="15">
        <v>2009</v>
      </c>
      <c r="B40" s="23">
        <f t="shared" si="0"/>
        <v>3.5</v>
      </c>
      <c r="C40" s="27">
        <v>345</v>
      </c>
      <c r="D40" s="15">
        <v>2009</v>
      </c>
      <c r="E40" s="15"/>
    </row>
    <row r="41" spans="1:5" ht="15" customHeight="1">
      <c r="A41" s="15">
        <v>2010</v>
      </c>
      <c r="B41" s="23">
        <f t="shared" si="0"/>
        <v>-4.5</v>
      </c>
      <c r="C41" s="27">
        <v>342</v>
      </c>
      <c r="D41" s="15">
        <v>2010</v>
      </c>
      <c r="E41" s="15"/>
    </row>
    <row r="42" spans="1:5" ht="15" customHeight="1">
      <c r="A42" s="15">
        <v>2011</v>
      </c>
      <c r="B42" s="23">
        <f t="shared" si="0"/>
        <v>-3.5</v>
      </c>
      <c r="C42" s="27">
        <v>336</v>
      </c>
      <c r="D42" s="15">
        <v>2011</v>
      </c>
      <c r="E42" s="15"/>
    </row>
    <row r="43" spans="1:5" ht="15" customHeight="1">
      <c r="A43" s="15">
        <v>2012</v>
      </c>
      <c r="B43" s="23">
        <f t="shared" si="0"/>
        <v>-1.5</v>
      </c>
      <c r="C43" s="27">
        <v>335</v>
      </c>
      <c r="D43" s="15">
        <v>2012</v>
      </c>
      <c r="E43" s="15"/>
    </row>
    <row r="44" spans="1:5" ht="15" customHeight="1">
      <c r="A44" s="15">
        <v>2013</v>
      </c>
      <c r="B44" s="23">
        <f t="shared" si="0"/>
        <v>-0.5</v>
      </c>
      <c r="C44" s="27">
        <v>333</v>
      </c>
      <c r="D44" s="15">
        <v>2013</v>
      </c>
      <c r="E44" s="15"/>
    </row>
    <row r="45" spans="1:5" ht="15" customHeight="1">
      <c r="A45" s="15">
        <v>2014</v>
      </c>
      <c r="B45" s="23">
        <f t="shared" si="0"/>
        <v>4</v>
      </c>
      <c r="C45" s="27">
        <v>334</v>
      </c>
      <c r="D45" s="15">
        <v>2014</v>
      </c>
      <c r="E45" s="15"/>
    </row>
    <row r="46" spans="1:5" ht="15" customHeight="1">
      <c r="A46" s="8">
        <v>2015</v>
      </c>
      <c r="B46" s="23">
        <f t="shared" si="0"/>
        <v>6.5</v>
      </c>
      <c r="C46" s="27">
        <v>341</v>
      </c>
      <c r="D46" s="15">
        <v>2015</v>
      </c>
    </row>
    <row r="47" spans="1:5" ht="15" customHeight="1">
      <c r="A47" s="8">
        <v>2016</v>
      </c>
      <c r="B47" s="23">
        <f t="shared" si="0"/>
        <v>5</v>
      </c>
      <c r="C47" s="27">
        <v>347</v>
      </c>
      <c r="D47" s="8">
        <v>2016</v>
      </c>
    </row>
    <row r="48" spans="1:5" ht="15" customHeight="1">
      <c r="A48" s="8">
        <v>2017</v>
      </c>
      <c r="B48" s="23">
        <f t="shared" si="0"/>
        <v>3</v>
      </c>
      <c r="C48" s="27">
        <v>351</v>
      </c>
      <c r="D48" s="8">
        <v>2017</v>
      </c>
    </row>
    <row r="49" spans="1:4" ht="15" customHeight="1">
      <c r="A49" s="8">
        <v>2018</v>
      </c>
      <c r="B49" s="23">
        <f t="shared" si="0"/>
        <v>2</v>
      </c>
      <c r="C49" s="27">
        <v>353</v>
      </c>
      <c r="D49" s="8">
        <v>2018</v>
      </c>
    </row>
    <row r="50" spans="1:4" ht="15" customHeight="1" thickBot="1">
      <c r="A50" s="11">
        <v>2019</v>
      </c>
      <c r="B50" s="30">
        <f>B49+(B49-B48)</f>
        <v>1</v>
      </c>
      <c r="C50" s="31">
        <v>355</v>
      </c>
      <c r="D50" s="11">
        <v>2019</v>
      </c>
    </row>
    <row r="51" spans="1:4" ht="15" customHeight="1" thickTop="1">
      <c r="A51" s="8" t="s">
        <v>7</v>
      </c>
    </row>
    <row r="52" spans="1:4" ht="15" customHeight="1">
      <c r="A52" s="8" t="s">
        <v>7</v>
      </c>
    </row>
    <row r="53" spans="1:4" ht="15" customHeight="1">
      <c r="A53" s="8" t="s">
        <v>7</v>
      </c>
    </row>
    <row r="54" spans="1:4" ht="15" customHeight="1">
      <c r="A54" s="8" t="s">
        <v>7</v>
      </c>
    </row>
    <row r="55" spans="1:4" ht="15" customHeight="1">
      <c r="A55" s="8" t="s">
        <v>7</v>
      </c>
    </row>
    <row r="56" spans="1:4" ht="15" customHeight="1">
      <c r="A56" s="8" t="s">
        <v>7</v>
      </c>
    </row>
    <row r="57" spans="1:4" ht="15" customHeight="1">
      <c r="A57" s="8" t="s">
        <v>7</v>
      </c>
    </row>
    <row r="58" spans="1:4" ht="15" customHeight="1">
      <c r="A58" s="8" t="s">
        <v>7</v>
      </c>
    </row>
    <row r="59" spans="1:4" ht="15" customHeight="1">
      <c r="A59" s="8" t="s">
        <v>7</v>
      </c>
    </row>
    <row r="60" spans="1:4" ht="15" customHeight="1">
      <c r="A60" s="8" t="s">
        <v>7</v>
      </c>
    </row>
    <row r="61" spans="1:4" ht="15" customHeight="1">
      <c r="A61" s="8" t="s">
        <v>7</v>
      </c>
    </row>
    <row r="62" spans="1:4" ht="15" customHeight="1">
      <c r="A62" s="8" t="s">
        <v>7</v>
      </c>
    </row>
    <row r="63" spans="1:4" ht="15" customHeight="1">
      <c r="A63" s="8" t="s">
        <v>7</v>
      </c>
    </row>
    <row r="64" spans="1:4" ht="15" customHeight="1">
      <c r="A64" s="8" t="s">
        <v>7</v>
      </c>
    </row>
    <row r="65" spans="1:1" ht="15" customHeight="1">
      <c r="A65" s="8" t="s">
        <v>7</v>
      </c>
    </row>
    <row r="66" spans="1:1" ht="15" customHeight="1">
      <c r="A66" s="8" t="s">
        <v>7</v>
      </c>
    </row>
    <row r="67" spans="1:1" ht="15" customHeight="1">
      <c r="A67" s="8" t="s">
        <v>7</v>
      </c>
    </row>
    <row r="68" spans="1:1" ht="15" customHeight="1">
      <c r="A68" s="8" t="s">
        <v>7</v>
      </c>
    </row>
    <row r="69" spans="1:1" ht="15" customHeight="1">
      <c r="A69" s="8" t="s">
        <v>7</v>
      </c>
    </row>
    <row r="70" spans="1:1" ht="15" customHeight="1">
      <c r="A70" s="8" t="s">
        <v>7</v>
      </c>
    </row>
    <row r="71" spans="1:1" ht="15" customHeight="1">
      <c r="A71" s="8" t="s">
        <v>7</v>
      </c>
    </row>
    <row r="72" spans="1:1" ht="15" customHeight="1">
      <c r="A72" s="8" t="s">
        <v>7</v>
      </c>
    </row>
    <row r="73" spans="1:1" ht="15" customHeight="1">
      <c r="A73" s="8" t="s">
        <v>7</v>
      </c>
    </row>
    <row r="74" spans="1:1" ht="15" customHeight="1">
      <c r="A74" s="8" t="s">
        <v>7</v>
      </c>
    </row>
    <row r="75" spans="1:1" ht="15" customHeight="1">
      <c r="A75" s="8" t="s">
        <v>7</v>
      </c>
    </row>
    <row r="76" spans="1:1" ht="15" customHeight="1">
      <c r="A76" s="8" t="s">
        <v>7</v>
      </c>
    </row>
    <row r="77" spans="1:1" ht="15" customHeight="1">
      <c r="A77" s="8" t="s">
        <v>7</v>
      </c>
    </row>
    <row r="78" spans="1:1" ht="15" customHeight="1">
      <c r="A78" s="8" t="s">
        <v>7</v>
      </c>
    </row>
    <row r="79" spans="1:1" ht="15" customHeight="1">
      <c r="A79" s="8" t="s">
        <v>7</v>
      </c>
    </row>
    <row r="80" spans="1:1" ht="15" customHeight="1">
      <c r="A80" s="8" t="s">
        <v>7</v>
      </c>
    </row>
    <row r="81" spans="1:1" ht="15" customHeight="1">
      <c r="A81" s="8" t="s">
        <v>7</v>
      </c>
    </row>
    <row r="82" spans="1:1" ht="15" customHeight="1">
      <c r="A82" s="8" t="s">
        <v>7</v>
      </c>
    </row>
    <row r="83" spans="1:1" ht="15" customHeight="1">
      <c r="A83" s="8" t="s">
        <v>7</v>
      </c>
    </row>
    <row r="84" spans="1:1" ht="15" customHeight="1">
      <c r="A84" s="8" t="s">
        <v>7</v>
      </c>
    </row>
    <row r="85" spans="1:1" ht="15" customHeight="1">
      <c r="A85" s="8" t="s">
        <v>7</v>
      </c>
    </row>
    <row r="86" spans="1:1" ht="15" customHeight="1">
      <c r="A86" s="8" t="s">
        <v>7</v>
      </c>
    </row>
    <row r="87" spans="1:1" ht="15" customHeight="1">
      <c r="A87" s="8" t="s">
        <v>7</v>
      </c>
    </row>
    <row r="88" spans="1:1" ht="15" customHeight="1">
      <c r="A88" s="8" t="s">
        <v>7</v>
      </c>
    </row>
    <row r="89" spans="1:1" ht="15" customHeight="1">
      <c r="A89" s="8" t="s">
        <v>7</v>
      </c>
    </row>
    <row r="90" spans="1:1" ht="15" customHeight="1">
      <c r="A90" s="8" t="s">
        <v>7</v>
      </c>
    </row>
    <row r="91" spans="1:1" ht="15" customHeight="1">
      <c r="A91" s="8" t="s">
        <v>7</v>
      </c>
    </row>
    <row r="92" spans="1:1" ht="15" customHeight="1">
      <c r="A92" s="8" t="s">
        <v>7</v>
      </c>
    </row>
    <row r="93" spans="1:1" ht="15" customHeight="1">
      <c r="A93" s="8" t="s">
        <v>7</v>
      </c>
    </row>
    <row r="94" spans="1:1" ht="15" customHeight="1">
      <c r="A94" s="8" t="s">
        <v>7</v>
      </c>
    </row>
    <row r="95" spans="1:1" ht="15" customHeight="1">
      <c r="A95" s="8" t="s">
        <v>7</v>
      </c>
    </row>
    <row r="96" spans="1:1" ht="15" customHeight="1">
      <c r="A96" s="8" t="s">
        <v>7</v>
      </c>
    </row>
    <row r="97" spans="1:1" ht="15" customHeight="1">
      <c r="A97" s="8" t="s">
        <v>7</v>
      </c>
    </row>
    <row r="98" spans="1:1" ht="15" customHeight="1">
      <c r="A98" s="8" t="s">
        <v>7</v>
      </c>
    </row>
    <row r="99" spans="1:1" ht="15" customHeight="1">
      <c r="A99" s="8" t="s">
        <v>7</v>
      </c>
    </row>
    <row r="100" spans="1:1" ht="15" customHeight="1">
      <c r="A100" s="8" t="s">
        <v>7</v>
      </c>
    </row>
    <row r="101" spans="1:1" ht="15" customHeight="1">
      <c r="A101" s="8" t="s">
        <v>7</v>
      </c>
    </row>
    <row r="102" spans="1:1" ht="15" customHeight="1">
      <c r="A102" s="8" t="s">
        <v>7</v>
      </c>
    </row>
    <row r="103" spans="1:1" ht="15" customHeight="1">
      <c r="A103" s="8" t="s">
        <v>7</v>
      </c>
    </row>
    <row r="104" spans="1:1" ht="15" customHeight="1">
      <c r="A104" s="8" t="s">
        <v>7</v>
      </c>
    </row>
    <row r="105" spans="1:1" ht="15" customHeight="1">
      <c r="A105" s="8" t="s">
        <v>7</v>
      </c>
    </row>
    <row r="106" spans="1:1" ht="15" customHeight="1">
      <c r="A106" s="8" t="s">
        <v>7</v>
      </c>
    </row>
    <row r="107" spans="1:1" ht="15" customHeight="1">
      <c r="A107" s="8" t="s">
        <v>7</v>
      </c>
    </row>
    <row r="108" spans="1:1" ht="15" customHeight="1">
      <c r="A108" s="8" t="s">
        <v>7</v>
      </c>
    </row>
    <row r="109" spans="1:1" ht="15" customHeight="1">
      <c r="A109" s="8" t="s">
        <v>7</v>
      </c>
    </row>
    <row r="110" spans="1:1" ht="15" customHeight="1">
      <c r="A110" s="8" t="s">
        <v>7</v>
      </c>
    </row>
    <row r="111" spans="1:1" ht="15" customHeight="1">
      <c r="A111" s="8" t="s">
        <v>7</v>
      </c>
    </row>
    <row r="112" spans="1:1" ht="15" customHeight="1">
      <c r="A112" s="8" t="s">
        <v>7</v>
      </c>
    </row>
    <row r="113" spans="1:1" ht="15" customHeight="1">
      <c r="A113" s="8" t="s">
        <v>7</v>
      </c>
    </row>
    <row r="114" spans="1:1" ht="15" customHeight="1">
      <c r="A114" s="8" t="s">
        <v>7</v>
      </c>
    </row>
    <row r="115" spans="1:1" ht="15" customHeight="1">
      <c r="A115" s="8" t="s">
        <v>7</v>
      </c>
    </row>
    <row r="116" spans="1:1" ht="15" customHeight="1">
      <c r="A116" s="8" t="s">
        <v>7</v>
      </c>
    </row>
    <row r="117" spans="1:1" ht="15" customHeight="1">
      <c r="A117" s="8" t="s">
        <v>7</v>
      </c>
    </row>
  </sheetData>
  <phoneticPr fontId="3" type="noConversion"/>
  <hyperlinks>
    <hyperlink ref="A1" location="Contents!A1" display="Contents"/>
  </hyperlinks>
  <pageMargins left="0.75" right="0.75" top="1" bottom="1" header="0.5" footer="0.5"/>
  <pageSetup paperSize="9" orientation="portrait" horizontalDpi="4294967292" verticalDpi="4294967292"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96"/>
  <sheetViews>
    <sheetView showGridLines="0" zoomScaleNormal="100" workbookViewId="0">
      <pane ySplit="9" topLeftCell="A10" activePane="bottomLeft" state="frozenSplit"/>
      <selection pane="bottomLeft"/>
    </sheetView>
  </sheetViews>
  <sheetFormatPr defaultColWidth="11.26953125" defaultRowHeight="15" customHeight="1"/>
  <cols>
    <col min="1" max="1" width="21.81640625" style="8" customWidth="1"/>
    <col min="2" max="2" width="17.453125" style="20" bestFit="1" customWidth="1"/>
    <col min="3" max="3" width="13.7265625" style="16" bestFit="1" customWidth="1"/>
    <col min="4" max="4" width="12.81640625" style="8" customWidth="1"/>
    <col min="5" max="5" width="11.26953125" style="8" customWidth="1"/>
    <col min="6" max="10" width="10.26953125" style="8" customWidth="1"/>
    <col min="11" max="16384" width="11.26953125" style="8"/>
  </cols>
  <sheetData>
    <row r="1" spans="1:4" ht="15" customHeight="1">
      <c r="A1" s="10" t="s">
        <v>0</v>
      </c>
    </row>
    <row r="3" spans="1:4" ht="15" customHeight="1">
      <c r="A3" s="9" t="s">
        <v>43</v>
      </c>
    </row>
    <row r="5" spans="1:4" ht="15" customHeight="1">
      <c r="A5" s="8" t="s">
        <v>39</v>
      </c>
    </row>
    <row r="6" spans="1:4" ht="15" customHeight="1">
      <c r="A6" s="8" t="s">
        <v>40</v>
      </c>
    </row>
    <row r="7" spans="1:4" ht="15" customHeight="1">
      <c r="A7" s="8" t="s">
        <v>11</v>
      </c>
    </row>
    <row r="8" spans="1:4" ht="15" customHeight="1" thickBot="1">
      <c r="A8" s="11"/>
      <c r="B8" s="21"/>
      <c r="C8" s="17"/>
      <c r="D8" s="11"/>
    </row>
    <row r="9" spans="1:4" ht="15" customHeight="1" thickTop="1">
      <c r="A9" s="12" t="s">
        <v>4</v>
      </c>
      <c r="B9" s="22" t="s">
        <v>42</v>
      </c>
      <c r="C9" s="18" t="s">
        <v>41</v>
      </c>
      <c r="D9" s="12" t="s">
        <v>6</v>
      </c>
    </row>
    <row r="10" spans="1:4" ht="15" customHeight="1">
      <c r="A10" s="24">
        <v>2000</v>
      </c>
      <c r="B10" s="23">
        <f>C11-C10</f>
        <v>12</v>
      </c>
      <c r="C10" s="27">
        <v>405</v>
      </c>
      <c r="D10" s="8">
        <v>2000</v>
      </c>
    </row>
    <row r="11" spans="1:4" ht="15" customHeight="1">
      <c r="A11" s="24">
        <v>2001</v>
      </c>
      <c r="B11" s="23">
        <f t="shared" ref="B11:B28" si="0">(C12-C10)/(A12-A10)</f>
        <v>11</v>
      </c>
      <c r="C11" s="27">
        <v>417</v>
      </c>
      <c r="D11" s="8">
        <v>2001</v>
      </c>
    </row>
    <row r="12" spans="1:4" ht="15" customHeight="1">
      <c r="A12" s="24">
        <v>2002</v>
      </c>
      <c r="B12" s="23">
        <f t="shared" si="0"/>
        <v>9.5</v>
      </c>
      <c r="C12" s="27">
        <v>427</v>
      </c>
      <c r="D12" s="8">
        <v>2002</v>
      </c>
    </row>
    <row r="13" spans="1:4" ht="15" customHeight="1">
      <c r="A13" s="24">
        <v>2003</v>
      </c>
      <c r="B13" s="23">
        <f t="shared" si="0"/>
        <v>9</v>
      </c>
      <c r="C13" s="27">
        <v>436</v>
      </c>
      <c r="D13" s="8">
        <v>2003</v>
      </c>
    </row>
    <row r="14" spans="1:4" ht="15" customHeight="1">
      <c r="A14" s="8">
        <v>2004</v>
      </c>
      <c r="B14" s="23">
        <f t="shared" si="0"/>
        <v>9.5</v>
      </c>
      <c r="C14" s="27">
        <v>445</v>
      </c>
      <c r="D14" s="8">
        <v>2004</v>
      </c>
    </row>
    <row r="15" spans="1:4" ht="15" customHeight="1">
      <c r="A15" s="8">
        <v>2005</v>
      </c>
      <c r="B15" s="23">
        <f t="shared" si="0"/>
        <v>8</v>
      </c>
      <c r="C15" s="27">
        <v>455</v>
      </c>
      <c r="D15" s="8">
        <v>2005</v>
      </c>
    </row>
    <row r="16" spans="1:4" ht="15" customHeight="1">
      <c r="A16" s="8">
        <v>2006</v>
      </c>
      <c r="B16" s="23">
        <f t="shared" si="0"/>
        <v>7</v>
      </c>
      <c r="C16" s="27">
        <v>461</v>
      </c>
      <c r="D16" s="8">
        <v>2006</v>
      </c>
    </row>
    <row r="17" spans="1:4" ht="15" customHeight="1">
      <c r="A17" s="15">
        <v>2007</v>
      </c>
      <c r="B17" s="23">
        <f t="shared" si="0"/>
        <v>4.5</v>
      </c>
      <c r="C17" s="27">
        <v>469</v>
      </c>
      <c r="D17" s="8">
        <v>2007</v>
      </c>
    </row>
    <row r="18" spans="1:4" ht="15" customHeight="1">
      <c r="A18" s="15">
        <v>2008</v>
      </c>
      <c r="B18" s="23">
        <f t="shared" si="0"/>
        <v>0</v>
      </c>
      <c r="C18" s="27">
        <v>470</v>
      </c>
      <c r="D18" s="15">
        <v>2008</v>
      </c>
    </row>
    <row r="19" spans="1:4" ht="15" customHeight="1">
      <c r="A19" s="15">
        <v>2009</v>
      </c>
      <c r="B19" s="23">
        <f t="shared" si="0"/>
        <v>-2</v>
      </c>
      <c r="C19" s="27">
        <v>469</v>
      </c>
      <c r="D19" s="15">
        <v>2009</v>
      </c>
    </row>
    <row r="20" spans="1:4" ht="15" customHeight="1">
      <c r="A20" s="15">
        <v>2010</v>
      </c>
      <c r="B20" s="23">
        <f t="shared" si="0"/>
        <v>-5.5</v>
      </c>
      <c r="C20" s="27">
        <v>466</v>
      </c>
      <c r="D20" s="15">
        <v>2010</v>
      </c>
    </row>
    <row r="21" spans="1:4" ht="15" customHeight="1">
      <c r="A21" s="15">
        <v>2011</v>
      </c>
      <c r="B21" s="23">
        <f t="shared" si="0"/>
        <v>-6.5</v>
      </c>
      <c r="C21" s="27">
        <v>458</v>
      </c>
      <c r="D21" s="15">
        <v>2011</v>
      </c>
    </row>
    <row r="22" spans="1:4" ht="15" customHeight="1">
      <c r="A22" s="15">
        <v>2012</v>
      </c>
      <c r="B22" s="23">
        <f t="shared" si="0"/>
        <v>-5.5</v>
      </c>
      <c r="C22" s="27">
        <v>453</v>
      </c>
      <c r="D22" s="15">
        <v>2012</v>
      </c>
    </row>
    <row r="23" spans="1:4" ht="15" customHeight="1">
      <c r="A23" s="15">
        <v>2013</v>
      </c>
      <c r="B23" s="23">
        <f t="shared" si="0"/>
        <v>-4</v>
      </c>
      <c r="C23" s="27">
        <v>447</v>
      </c>
      <c r="D23" s="15">
        <v>2013</v>
      </c>
    </row>
    <row r="24" spans="1:4" ht="15" customHeight="1">
      <c r="A24" s="15">
        <v>2014</v>
      </c>
      <c r="B24" s="23">
        <f t="shared" si="0"/>
        <v>3.5</v>
      </c>
      <c r="C24" s="27">
        <v>445</v>
      </c>
      <c r="D24" s="15">
        <v>2014</v>
      </c>
    </row>
    <row r="25" spans="1:4" ht="15" customHeight="1">
      <c r="A25" s="8">
        <v>2015</v>
      </c>
      <c r="B25" s="23">
        <f t="shared" si="0"/>
        <v>7.5</v>
      </c>
      <c r="C25" s="27">
        <v>454</v>
      </c>
      <c r="D25" s="15">
        <v>2015</v>
      </c>
    </row>
    <row r="26" spans="1:4" ht="15" customHeight="1">
      <c r="A26" s="8">
        <v>2016</v>
      </c>
      <c r="B26" s="23">
        <f t="shared" si="0"/>
        <v>2</v>
      </c>
      <c r="C26" s="27">
        <v>460</v>
      </c>
      <c r="D26" s="8">
        <v>2016</v>
      </c>
    </row>
    <row r="27" spans="1:4" ht="15" customHeight="1">
      <c r="A27" s="8">
        <v>2017</v>
      </c>
      <c r="B27" s="23">
        <f t="shared" si="0"/>
        <v>0.5</v>
      </c>
      <c r="C27" s="27">
        <v>458</v>
      </c>
      <c r="D27" s="8">
        <v>2017</v>
      </c>
    </row>
    <row r="28" spans="1:4" ht="15" customHeight="1">
      <c r="A28" s="8">
        <v>2018</v>
      </c>
      <c r="B28" s="23">
        <f t="shared" si="0"/>
        <v>4</v>
      </c>
      <c r="C28" s="27">
        <v>461</v>
      </c>
      <c r="D28" s="8">
        <v>2018</v>
      </c>
    </row>
    <row r="29" spans="1:4" ht="15" customHeight="1" thickBot="1">
      <c r="A29" s="11">
        <v>2019</v>
      </c>
      <c r="B29" s="30">
        <f>B28+(B28-B27)</f>
        <v>7.5</v>
      </c>
      <c r="C29" s="31">
        <v>466</v>
      </c>
      <c r="D29" s="11">
        <v>2019</v>
      </c>
    </row>
    <row r="30" spans="1:4" ht="15" customHeight="1" thickTop="1">
      <c r="A30" s="8" t="s">
        <v>7</v>
      </c>
    </row>
    <row r="31" spans="1:4" ht="15" customHeight="1">
      <c r="A31" s="8" t="s">
        <v>7</v>
      </c>
    </row>
    <row r="32" spans="1:4" ht="15" customHeight="1">
      <c r="A32" s="8" t="s">
        <v>7</v>
      </c>
    </row>
    <row r="33" spans="1:5" ht="15" customHeight="1">
      <c r="A33" s="8" t="s">
        <v>7</v>
      </c>
    </row>
    <row r="34" spans="1:5" ht="15" customHeight="1">
      <c r="A34" s="8" t="s">
        <v>7</v>
      </c>
    </row>
    <row r="35" spans="1:5" ht="15" customHeight="1">
      <c r="A35" s="8" t="s">
        <v>7</v>
      </c>
    </row>
    <row r="36" spans="1:5" ht="15" customHeight="1">
      <c r="A36" s="8" t="s">
        <v>7</v>
      </c>
    </row>
    <row r="37" spans="1:5" ht="15" customHeight="1">
      <c r="A37" s="8" t="s">
        <v>7</v>
      </c>
    </row>
    <row r="38" spans="1:5" ht="15" customHeight="1">
      <c r="A38" s="8" t="s">
        <v>7</v>
      </c>
      <c r="E38" s="15"/>
    </row>
    <row r="39" spans="1:5" ht="15" customHeight="1">
      <c r="A39" s="8" t="s">
        <v>7</v>
      </c>
      <c r="E39" s="15"/>
    </row>
    <row r="40" spans="1:5" ht="15" customHeight="1">
      <c r="A40" s="8" t="s">
        <v>7</v>
      </c>
      <c r="E40" s="15"/>
    </row>
    <row r="41" spans="1:5" ht="15" customHeight="1">
      <c r="A41" s="8" t="s">
        <v>7</v>
      </c>
      <c r="E41" s="15"/>
    </row>
    <row r="42" spans="1:5" ht="15" customHeight="1">
      <c r="A42" s="8" t="s">
        <v>7</v>
      </c>
      <c r="E42" s="15"/>
    </row>
    <row r="43" spans="1:5" ht="15" customHeight="1">
      <c r="A43" s="8" t="s">
        <v>7</v>
      </c>
      <c r="E43" s="15"/>
    </row>
    <row r="44" spans="1:5" ht="15" customHeight="1">
      <c r="A44" s="8" t="s">
        <v>7</v>
      </c>
      <c r="E44" s="15"/>
    </row>
    <row r="45" spans="1:5" ht="15" customHeight="1">
      <c r="A45" s="8" t="s">
        <v>7</v>
      </c>
      <c r="E45" s="15"/>
    </row>
    <row r="46" spans="1:5" ht="15" customHeight="1">
      <c r="A46" s="8" t="s">
        <v>7</v>
      </c>
    </row>
    <row r="47" spans="1:5" ht="15" customHeight="1">
      <c r="A47" s="8" t="s">
        <v>7</v>
      </c>
    </row>
    <row r="48" spans="1:5" ht="15" customHeight="1">
      <c r="A48" s="8" t="s">
        <v>7</v>
      </c>
    </row>
    <row r="49" spans="1:1" ht="15" customHeight="1">
      <c r="A49" s="8" t="s">
        <v>7</v>
      </c>
    </row>
    <row r="50" spans="1:1" ht="15" customHeight="1">
      <c r="A50" s="8" t="s">
        <v>7</v>
      </c>
    </row>
    <row r="51" spans="1:1" ht="15" customHeight="1">
      <c r="A51" s="8" t="s">
        <v>7</v>
      </c>
    </row>
    <row r="52" spans="1:1" ht="15" customHeight="1">
      <c r="A52" s="8" t="s">
        <v>7</v>
      </c>
    </row>
    <row r="53" spans="1:1" ht="15" customHeight="1">
      <c r="A53" s="8" t="s">
        <v>7</v>
      </c>
    </row>
    <row r="54" spans="1:1" ht="15" customHeight="1">
      <c r="A54" s="8" t="s">
        <v>7</v>
      </c>
    </row>
    <row r="55" spans="1:1" ht="15" customHeight="1">
      <c r="A55" s="8" t="s">
        <v>7</v>
      </c>
    </row>
    <row r="56" spans="1:1" ht="15" customHeight="1">
      <c r="A56" s="8" t="s">
        <v>7</v>
      </c>
    </row>
    <row r="57" spans="1:1" ht="15" customHeight="1">
      <c r="A57" s="8" t="s">
        <v>7</v>
      </c>
    </row>
    <row r="58" spans="1:1" ht="15" customHeight="1">
      <c r="A58" s="8" t="s">
        <v>7</v>
      </c>
    </row>
    <row r="59" spans="1:1" ht="15" customHeight="1">
      <c r="A59" s="8" t="s">
        <v>7</v>
      </c>
    </row>
    <row r="60" spans="1:1" ht="15" customHeight="1">
      <c r="A60" s="8" t="s">
        <v>7</v>
      </c>
    </row>
    <row r="61" spans="1:1" ht="15" customHeight="1">
      <c r="A61" s="8" t="s">
        <v>7</v>
      </c>
    </row>
    <row r="62" spans="1:1" ht="15" customHeight="1">
      <c r="A62" s="8" t="s">
        <v>7</v>
      </c>
    </row>
    <row r="63" spans="1:1" ht="15" customHeight="1">
      <c r="A63" s="8" t="s">
        <v>7</v>
      </c>
    </row>
    <row r="64" spans="1:1" ht="15" customHeight="1">
      <c r="A64" s="8" t="s">
        <v>7</v>
      </c>
    </row>
    <row r="65" spans="1:1" ht="15" customHeight="1">
      <c r="A65" s="8" t="s">
        <v>7</v>
      </c>
    </row>
    <row r="66" spans="1:1" ht="15" customHeight="1">
      <c r="A66" s="8" t="s">
        <v>7</v>
      </c>
    </row>
    <row r="67" spans="1:1" ht="15" customHeight="1">
      <c r="A67" s="8" t="s">
        <v>7</v>
      </c>
    </row>
    <row r="68" spans="1:1" ht="15" customHeight="1">
      <c r="A68" s="8" t="s">
        <v>7</v>
      </c>
    </row>
    <row r="69" spans="1:1" ht="15" customHeight="1">
      <c r="A69" s="8" t="s">
        <v>7</v>
      </c>
    </row>
    <row r="70" spans="1:1" ht="15" customHeight="1">
      <c r="A70" s="8" t="s">
        <v>7</v>
      </c>
    </row>
    <row r="71" spans="1:1" ht="15" customHeight="1">
      <c r="A71" s="8" t="s">
        <v>7</v>
      </c>
    </row>
    <row r="72" spans="1:1" ht="15" customHeight="1">
      <c r="A72" s="8" t="s">
        <v>7</v>
      </c>
    </row>
    <row r="73" spans="1:1" ht="15" customHeight="1">
      <c r="A73" s="8" t="s">
        <v>7</v>
      </c>
    </row>
    <row r="74" spans="1:1" ht="15" customHeight="1">
      <c r="A74" s="8" t="s">
        <v>7</v>
      </c>
    </row>
    <row r="75" spans="1:1" ht="15" customHeight="1">
      <c r="A75" s="8" t="s">
        <v>7</v>
      </c>
    </row>
    <row r="76" spans="1:1" ht="15" customHeight="1">
      <c r="A76" s="8" t="s">
        <v>7</v>
      </c>
    </row>
    <row r="77" spans="1:1" ht="15" customHeight="1">
      <c r="A77" s="8" t="s">
        <v>7</v>
      </c>
    </row>
    <row r="78" spans="1:1" ht="15" customHeight="1">
      <c r="A78" s="8" t="s">
        <v>7</v>
      </c>
    </row>
    <row r="79" spans="1:1" ht="15" customHeight="1">
      <c r="A79" s="8" t="s">
        <v>7</v>
      </c>
    </row>
    <row r="80" spans="1:1" ht="15" customHeight="1">
      <c r="A80" s="8" t="s">
        <v>7</v>
      </c>
    </row>
    <row r="81" spans="1:1" ht="15" customHeight="1">
      <c r="A81" s="8" t="s">
        <v>7</v>
      </c>
    </row>
    <row r="82" spans="1:1" ht="15" customHeight="1">
      <c r="A82" s="8" t="s">
        <v>7</v>
      </c>
    </row>
    <row r="83" spans="1:1" ht="15" customHeight="1">
      <c r="A83" s="8" t="s">
        <v>7</v>
      </c>
    </row>
    <row r="84" spans="1:1" ht="15" customHeight="1">
      <c r="A84" s="8" t="s">
        <v>7</v>
      </c>
    </row>
    <row r="85" spans="1:1" ht="15" customHeight="1">
      <c r="A85" s="8" t="s">
        <v>7</v>
      </c>
    </row>
    <row r="86" spans="1:1" ht="15" customHeight="1">
      <c r="A86" s="8" t="s">
        <v>7</v>
      </c>
    </row>
    <row r="87" spans="1:1" ht="15" customHeight="1">
      <c r="A87" s="8" t="s">
        <v>7</v>
      </c>
    </row>
    <row r="88" spans="1:1" ht="15" customHeight="1">
      <c r="A88" s="8" t="s">
        <v>7</v>
      </c>
    </row>
    <row r="89" spans="1:1" ht="15" customHeight="1">
      <c r="A89" s="8" t="s">
        <v>7</v>
      </c>
    </row>
    <row r="90" spans="1:1" ht="15" customHeight="1">
      <c r="A90" s="8" t="s">
        <v>7</v>
      </c>
    </row>
    <row r="91" spans="1:1" ht="15" customHeight="1">
      <c r="A91" s="8" t="s">
        <v>7</v>
      </c>
    </row>
    <row r="92" spans="1:1" ht="15" customHeight="1">
      <c r="A92" s="8" t="s">
        <v>7</v>
      </c>
    </row>
    <row r="93" spans="1:1" ht="15" customHeight="1">
      <c r="A93" s="8" t="s">
        <v>7</v>
      </c>
    </row>
    <row r="94" spans="1:1" ht="15" customHeight="1">
      <c r="A94" s="8" t="s">
        <v>7</v>
      </c>
    </row>
    <row r="95" spans="1:1" ht="15" customHeight="1">
      <c r="A95" s="8" t="s">
        <v>7</v>
      </c>
    </row>
    <row r="96" spans="1:1" ht="15" customHeight="1">
      <c r="A96" s="8" t="s">
        <v>7</v>
      </c>
    </row>
  </sheetData>
  <phoneticPr fontId="3" type="noConversion"/>
  <hyperlinks>
    <hyperlink ref="A1" location="Contents!A1" display="Contents"/>
  </hyperlinks>
  <pageMargins left="0.75" right="0.75" top="1" bottom="1" header="0.5" footer="0.5"/>
  <pageSetup paperSize="9" orientation="portrait" horizontalDpi="4294967292" verticalDpi="4294967292"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90"/>
  <sheetViews>
    <sheetView showGridLines="0" zoomScaleNormal="100" workbookViewId="0">
      <pane ySplit="9" topLeftCell="A10" activePane="bottomLeft" state="frozenSplit"/>
      <selection pane="bottomLeft"/>
    </sheetView>
  </sheetViews>
  <sheetFormatPr defaultColWidth="11.26953125" defaultRowHeight="15" customHeight="1"/>
  <cols>
    <col min="1" max="1" width="21.81640625" style="8" customWidth="1"/>
    <col min="2" max="2" width="18.08984375" style="20" customWidth="1"/>
    <col min="3" max="3" width="8.90625" style="16" bestFit="1" customWidth="1"/>
    <col min="4" max="4" width="12" style="8" bestFit="1" customWidth="1"/>
    <col min="5" max="5" width="18" style="8" bestFit="1" customWidth="1"/>
    <col min="6" max="10" width="10.26953125" style="8" customWidth="1"/>
    <col min="11" max="16384" width="11.26953125" style="8"/>
  </cols>
  <sheetData>
    <row r="1" spans="1:6" ht="15" customHeight="1">
      <c r="A1" s="10" t="s">
        <v>0</v>
      </c>
    </row>
    <row r="3" spans="1:6" ht="15" customHeight="1">
      <c r="A3" s="9" t="s">
        <v>48</v>
      </c>
      <c r="D3" s="16"/>
      <c r="E3" s="16"/>
    </row>
    <row r="4" spans="1:6" ht="15" customHeight="1">
      <c r="D4" s="16"/>
      <c r="E4" s="16"/>
    </row>
    <row r="5" spans="1:6" ht="15" customHeight="1">
      <c r="A5" s="8" t="s">
        <v>45</v>
      </c>
      <c r="D5" s="16"/>
      <c r="E5" s="16"/>
    </row>
    <row r="6" spans="1:6" ht="15" customHeight="1">
      <c r="A6" s="8" t="s">
        <v>57</v>
      </c>
      <c r="D6" s="16"/>
      <c r="E6" s="16"/>
    </row>
    <row r="7" spans="1:6" ht="15" customHeight="1">
      <c r="A7" s="8" t="s">
        <v>46</v>
      </c>
      <c r="D7" s="16"/>
      <c r="E7" s="16"/>
    </row>
    <row r="8" spans="1:6" ht="15" customHeight="1" thickBot="1">
      <c r="A8" s="11"/>
      <c r="B8" s="21"/>
      <c r="C8" s="17"/>
      <c r="D8" s="17"/>
      <c r="E8" s="17"/>
      <c r="F8" s="11"/>
    </row>
    <row r="9" spans="1:6" ht="15" customHeight="1" thickTop="1">
      <c r="A9" s="12" t="s">
        <v>4</v>
      </c>
      <c r="B9" s="22" t="s">
        <v>52</v>
      </c>
      <c r="C9" s="18" t="s">
        <v>51</v>
      </c>
      <c r="D9" s="18" t="s">
        <v>50</v>
      </c>
      <c r="E9" s="18" t="s">
        <v>49</v>
      </c>
      <c r="F9" s="12" t="s">
        <v>6</v>
      </c>
    </row>
    <row r="10" spans="1:6" ht="15" customHeight="1">
      <c r="A10" s="24">
        <v>2000</v>
      </c>
      <c r="B10" s="23">
        <f>C11-C10</f>
        <v>1426.6247139588104</v>
      </c>
      <c r="C10" s="27">
        <f t="shared" ref="C10:C28" si="0">100*D10/E10</f>
        <v>9333</v>
      </c>
      <c r="D10" s="19">
        <v>9333</v>
      </c>
      <c r="E10" s="32">
        <v>100</v>
      </c>
      <c r="F10" s="8" t="s">
        <v>12</v>
      </c>
    </row>
    <row r="11" spans="1:6" ht="15" customHeight="1">
      <c r="A11" s="24">
        <v>2001</v>
      </c>
      <c r="B11" s="23">
        <f t="shared" ref="B11:B28" si="1">(C12-C10)/(A12-A10)</f>
        <v>1527.1355247981546</v>
      </c>
      <c r="C11" s="27">
        <f t="shared" si="0"/>
        <v>10759.62471395881</v>
      </c>
      <c r="D11" s="19">
        <v>10834</v>
      </c>
      <c r="E11" s="32">
        <v>100.69124423963133</v>
      </c>
      <c r="F11" s="8" t="s">
        <v>13</v>
      </c>
    </row>
    <row r="12" spans="1:6" ht="15" customHeight="1">
      <c r="A12" s="24">
        <v>2002</v>
      </c>
      <c r="B12" s="23">
        <f t="shared" si="1"/>
        <v>1529.8594004858332</v>
      </c>
      <c r="C12" s="27">
        <f t="shared" si="0"/>
        <v>12387.271049596309</v>
      </c>
      <c r="D12" s="19">
        <v>12373</v>
      </c>
      <c r="E12" s="32">
        <v>99.884792626728114</v>
      </c>
      <c r="F12" s="8" t="s">
        <v>14</v>
      </c>
    </row>
    <row r="13" spans="1:6" ht="15" customHeight="1">
      <c r="A13" s="24">
        <v>2003</v>
      </c>
      <c r="B13" s="23">
        <f t="shared" si="1"/>
        <v>1385.653637114965</v>
      </c>
      <c r="C13" s="27">
        <f t="shared" si="0"/>
        <v>13819.343514930477</v>
      </c>
      <c r="D13" s="19">
        <v>13969</v>
      </c>
      <c r="E13" s="32">
        <v>101.08294930875576</v>
      </c>
      <c r="F13" s="8" t="s">
        <v>15</v>
      </c>
    </row>
    <row r="14" spans="1:6" ht="15" customHeight="1">
      <c r="A14" s="8">
        <v>2004</v>
      </c>
      <c r="B14" s="23">
        <f t="shared" si="1"/>
        <v>1601.9661735692434</v>
      </c>
      <c r="C14" s="27">
        <f t="shared" si="0"/>
        <v>15158.578323826239</v>
      </c>
      <c r="D14" s="19">
        <v>15920</v>
      </c>
      <c r="E14" s="32">
        <v>105.02304147465438</v>
      </c>
      <c r="F14" s="8" t="s">
        <v>16</v>
      </c>
    </row>
    <row r="15" spans="1:6" ht="15" customHeight="1">
      <c r="A15" s="8">
        <v>2005</v>
      </c>
      <c r="B15" s="23">
        <f t="shared" si="1"/>
        <v>2029.5261247110839</v>
      </c>
      <c r="C15" s="27">
        <f t="shared" si="0"/>
        <v>17023.275862068964</v>
      </c>
      <c r="D15" s="19">
        <v>18200</v>
      </c>
      <c r="E15" s="32">
        <v>106.91244239631337</v>
      </c>
      <c r="F15" s="8" t="s">
        <v>17</v>
      </c>
    </row>
    <row r="16" spans="1:6" ht="15" customHeight="1">
      <c r="A16" s="8">
        <v>2006</v>
      </c>
      <c r="B16" s="23">
        <f t="shared" si="1"/>
        <v>2356.3867853350494</v>
      </c>
      <c r="C16" s="27">
        <f t="shared" si="0"/>
        <v>19217.630573248407</v>
      </c>
      <c r="D16" s="19">
        <v>20856</v>
      </c>
      <c r="E16" s="32">
        <v>108.52534562211981</v>
      </c>
      <c r="F16" s="8" t="s">
        <v>18</v>
      </c>
    </row>
    <row r="17" spans="1:6" ht="15" customHeight="1">
      <c r="A17" s="15">
        <v>2007</v>
      </c>
      <c r="B17" s="23">
        <f t="shared" si="1"/>
        <v>2388.2499515621348</v>
      </c>
      <c r="C17" s="27">
        <f t="shared" si="0"/>
        <v>21736.049432739062</v>
      </c>
      <c r="D17" s="25">
        <v>24721</v>
      </c>
      <c r="E17" s="32">
        <v>113.73271889400921</v>
      </c>
      <c r="F17" s="15" t="s">
        <v>19</v>
      </c>
    </row>
    <row r="18" spans="1:6" ht="15" customHeight="1">
      <c r="A18" s="15">
        <v>2008</v>
      </c>
      <c r="B18" s="23">
        <f t="shared" si="1"/>
        <v>2613.5706593530122</v>
      </c>
      <c r="C18" s="27">
        <f t="shared" si="0"/>
        <v>23994.130476372677</v>
      </c>
      <c r="D18" s="25">
        <v>28898</v>
      </c>
      <c r="E18" s="32">
        <v>120.4377880184332</v>
      </c>
      <c r="F18" s="15" t="s">
        <v>20</v>
      </c>
    </row>
    <row r="19" spans="1:6" ht="15" customHeight="1">
      <c r="A19" s="15">
        <v>2009</v>
      </c>
      <c r="B19" s="23">
        <f t="shared" si="1"/>
        <v>2793.0168360535426</v>
      </c>
      <c r="C19" s="27">
        <f t="shared" si="0"/>
        <v>26963.190751445087</v>
      </c>
      <c r="D19" s="25">
        <v>32244</v>
      </c>
      <c r="E19" s="32">
        <v>119.5852534562212</v>
      </c>
      <c r="F19" s="15" t="s">
        <v>21</v>
      </c>
    </row>
    <row r="20" spans="1:6" ht="15" customHeight="1">
      <c r="A20" s="15">
        <v>2010</v>
      </c>
      <c r="B20" s="23">
        <f t="shared" si="1"/>
        <v>2572.1798455163953</v>
      </c>
      <c r="C20" s="27">
        <f t="shared" si="0"/>
        <v>29580.164148479762</v>
      </c>
      <c r="D20" s="25">
        <v>36539</v>
      </c>
      <c r="E20" s="32">
        <v>123.52534562211981</v>
      </c>
      <c r="F20" s="15" t="s">
        <v>22</v>
      </c>
    </row>
    <row r="21" spans="1:6" ht="15" customHeight="1">
      <c r="A21" s="15">
        <v>2011</v>
      </c>
      <c r="B21" s="23">
        <f t="shared" si="1"/>
        <v>2717.0302252253587</v>
      </c>
      <c r="C21" s="27">
        <f t="shared" si="0"/>
        <v>32107.550442477877</v>
      </c>
      <c r="D21" s="25">
        <v>41799</v>
      </c>
      <c r="E21" s="32">
        <v>130.18433179723502</v>
      </c>
      <c r="F21" s="15" t="s">
        <v>23</v>
      </c>
    </row>
    <row r="22" spans="1:6" ht="15" customHeight="1">
      <c r="A22" s="15">
        <v>2012</v>
      </c>
      <c r="B22" s="23">
        <f t="shared" si="1"/>
        <v>2728.6911540132496</v>
      </c>
      <c r="C22" s="27">
        <f t="shared" si="0"/>
        <v>35014.224598930479</v>
      </c>
      <c r="D22" s="26">
        <v>46769</v>
      </c>
      <c r="E22" s="32">
        <v>133.57142857142858</v>
      </c>
      <c r="F22" s="15" t="s">
        <v>24</v>
      </c>
    </row>
    <row r="23" spans="1:6" ht="15" customHeight="1">
      <c r="A23" s="15">
        <v>2013</v>
      </c>
      <c r="B23" s="23">
        <f t="shared" si="1"/>
        <v>2651.3185559822632</v>
      </c>
      <c r="C23" s="27">
        <f t="shared" si="0"/>
        <v>37564.932750504377</v>
      </c>
      <c r="D23" s="26">
        <v>51483</v>
      </c>
      <c r="E23" s="32">
        <v>137.0506912442396</v>
      </c>
      <c r="F23" s="15" t="s">
        <v>25</v>
      </c>
    </row>
    <row r="24" spans="1:6" ht="15" customHeight="1">
      <c r="A24" s="15">
        <v>2014</v>
      </c>
      <c r="B24" s="23">
        <f t="shared" si="1"/>
        <v>3097.0736117439083</v>
      </c>
      <c r="C24" s="27">
        <f t="shared" si="0"/>
        <v>40316.861710895006</v>
      </c>
      <c r="D24" s="26">
        <v>56360</v>
      </c>
      <c r="E24" s="32">
        <v>139.7926267281106</v>
      </c>
      <c r="F24" s="15" t="s">
        <v>26</v>
      </c>
    </row>
    <row r="25" spans="1:6" ht="15" customHeight="1">
      <c r="A25" s="8">
        <v>2015</v>
      </c>
      <c r="B25" s="23">
        <f t="shared" si="1"/>
        <v>3208.0599812058827</v>
      </c>
      <c r="C25" s="27">
        <f t="shared" si="0"/>
        <v>43759.079973992193</v>
      </c>
      <c r="D25" s="16">
        <v>62029</v>
      </c>
      <c r="E25" s="32">
        <v>141.75115207373273</v>
      </c>
      <c r="F25" s="8" t="s">
        <v>27</v>
      </c>
    </row>
    <row r="26" spans="1:6" ht="15" customHeight="1">
      <c r="A26" s="8">
        <v>2016</v>
      </c>
      <c r="B26" s="23">
        <f t="shared" si="1"/>
        <v>3356.4537384940995</v>
      </c>
      <c r="C26" s="27">
        <f t="shared" si="0"/>
        <v>46732.981673306771</v>
      </c>
      <c r="D26" s="16">
        <v>67569</v>
      </c>
      <c r="E26" s="32">
        <v>144.58525345622121</v>
      </c>
      <c r="F26" s="8" t="s">
        <v>28</v>
      </c>
    </row>
    <row r="27" spans="1:6" ht="15" customHeight="1">
      <c r="A27" s="8">
        <v>2017</v>
      </c>
      <c r="B27" s="23">
        <f t="shared" si="1"/>
        <v>4124.7320854544669</v>
      </c>
      <c r="C27" s="27">
        <f t="shared" si="0"/>
        <v>50471.987450980392</v>
      </c>
      <c r="D27" s="16">
        <v>74138</v>
      </c>
      <c r="E27" s="32">
        <v>146.88940092165899</v>
      </c>
      <c r="F27" s="8" t="s">
        <v>29</v>
      </c>
    </row>
    <row r="28" spans="1:6" ht="15" customHeight="1">
      <c r="A28" s="8">
        <v>2018</v>
      </c>
      <c r="B28" s="23">
        <f t="shared" si="1"/>
        <v>3370.7611954792483</v>
      </c>
      <c r="C28" s="27">
        <f t="shared" si="0"/>
        <v>54982.445844215705</v>
      </c>
      <c r="D28" s="16">
        <v>82461</v>
      </c>
      <c r="E28" s="33">
        <v>149.97695852534562</v>
      </c>
      <c r="F28" s="8">
        <v>2018</v>
      </c>
    </row>
    <row r="29" spans="1:6" ht="15" customHeight="1" thickBot="1">
      <c r="A29" s="11">
        <v>2019</v>
      </c>
      <c r="B29" s="28">
        <f>C29-C28</f>
        <v>2231.063997723184</v>
      </c>
      <c r="C29" s="29">
        <f>100*D29/E29</f>
        <v>57213.509841938889</v>
      </c>
      <c r="D29" s="30">
        <f>D28*(1+0.062)</f>
        <v>87573.582000000009</v>
      </c>
      <c r="E29" s="34">
        <f>E28+(E28-E27)</f>
        <v>153.06451612903226</v>
      </c>
      <c r="F29" s="11">
        <v>2019</v>
      </c>
    </row>
    <row r="30" spans="1:6" ht="15" customHeight="1" thickTop="1">
      <c r="A30" s="8" t="s">
        <v>7</v>
      </c>
      <c r="D30" s="16"/>
      <c r="E30" s="16"/>
    </row>
    <row r="31" spans="1:6" ht="15" customHeight="1">
      <c r="A31" s="8" t="s">
        <v>7</v>
      </c>
      <c r="D31" s="16"/>
      <c r="E31" s="16"/>
    </row>
    <row r="32" spans="1:6" ht="15" customHeight="1">
      <c r="A32" s="8" t="s">
        <v>7</v>
      </c>
      <c r="D32" s="16"/>
      <c r="E32" s="16"/>
    </row>
    <row r="33" spans="1:5" ht="15" customHeight="1">
      <c r="A33" s="8" t="s">
        <v>7</v>
      </c>
      <c r="D33" s="16"/>
      <c r="E33" s="16"/>
    </row>
    <row r="34" spans="1:5" ht="15" customHeight="1">
      <c r="A34" s="8" t="s">
        <v>7</v>
      </c>
      <c r="D34" s="16"/>
      <c r="E34" s="16"/>
    </row>
    <row r="35" spans="1:5" ht="15" customHeight="1">
      <c r="A35" s="8" t="s">
        <v>7</v>
      </c>
      <c r="D35" s="16"/>
      <c r="E35" s="16"/>
    </row>
    <row r="36" spans="1:5" ht="15" customHeight="1">
      <c r="A36" s="8" t="s">
        <v>7</v>
      </c>
      <c r="D36" s="16"/>
      <c r="E36" s="16"/>
    </row>
    <row r="37" spans="1:5" ht="15" customHeight="1">
      <c r="A37" s="8" t="s">
        <v>7</v>
      </c>
      <c r="D37" s="16"/>
      <c r="E37" s="16"/>
    </row>
    <row r="38" spans="1:5" ht="15" customHeight="1">
      <c r="A38" s="8" t="s">
        <v>7</v>
      </c>
      <c r="D38" s="16"/>
      <c r="E38" s="16"/>
    </row>
    <row r="39" spans="1:5" ht="15" customHeight="1">
      <c r="A39" s="8" t="s">
        <v>7</v>
      </c>
      <c r="D39" s="16"/>
      <c r="E39" s="16"/>
    </row>
    <row r="40" spans="1:5" ht="15" customHeight="1">
      <c r="A40" s="8" t="s">
        <v>7</v>
      </c>
      <c r="D40" s="16"/>
      <c r="E40" s="16"/>
    </row>
    <row r="41" spans="1:5" ht="15" customHeight="1">
      <c r="A41" s="8" t="s">
        <v>7</v>
      </c>
      <c r="D41" s="16"/>
      <c r="E41" s="16"/>
    </row>
    <row r="42" spans="1:5" ht="15" customHeight="1">
      <c r="A42" s="8" t="s">
        <v>7</v>
      </c>
      <c r="D42" s="16"/>
      <c r="E42" s="16"/>
    </row>
    <row r="43" spans="1:5" ht="15" customHeight="1">
      <c r="A43" s="8" t="s">
        <v>7</v>
      </c>
      <c r="D43" s="16"/>
      <c r="E43" s="16"/>
    </row>
    <row r="44" spans="1:5" ht="15" customHeight="1">
      <c r="A44" s="8" t="s">
        <v>7</v>
      </c>
      <c r="D44" s="16"/>
      <c r="E44" s="16"/>
    </row>
    <row r="45" spans="1:5" ht="15" customHeight="1">
      <c r="A45" s="8" t="s">
        <v>7</v>
      </c>
      <c r="D45" s="16"/>
      <c r="E45" s="16"/>
    </row>
    <row r="46" spans="1:5" ht="15" customHeight="1">
      <c r="A46" s="8" t="s">
        <v>7</v>
      </c>
      <c r="D46" s="16"/>
      <c r="E46" s="16"/>
    </row>
    <row r="47" spans="1:5" ht="15" customHeight="1">
      <c r="A47" s="8" t="s">
        <v>7</v>
      </c>
      <c r="D47" s="16"/>
      <c r="E47" s="16"/>
    </row>
    <row r="48" spans="1:5" ht="15" customHeight="1">
      <c r="A48" s="8" t="s">
        <v>7</v>
      </c>
      <c r="D48" s="16"/>
      <c r="E48" s="16"/>
    </row>
    <row r="49" spans="1:5" ht="15" customHeight="1">
      <c r="A49" s="8" t="s">
        <v>7</v>
      </c>
      <c r="D49" s="16"/>
      <c r="E49" s="16"/>
    </row>
    <row r="50" spans="1:5" ht="15" customHeight="1">
      <c r="A50" s="8" t="s">
        <v>7</v>
      </c>
      <c r="D50" s="16"/>
      <c r="E50" s="16"/>
    </row>
    <row r="51" spans="1:5" ht="15" customHeight="1">
      <c r="A51" s="8" t="s">
        <v>7</v>
      </c>
      <c r="D51" s="16"/>
      <c r="E51" s="16"/>
    </row>
    <row r="52" spans="1:5" ht="15" customHeight="1">
      <c r="A52" s="8" t="s">
        <v>7</v>
      </c>
      <c r="D52" s="16"/>
      <c r="E52" s="16"/>
    </row>
    <row r="53" spans="1:5" ht="15" customHeight="1">
      <c r="A53" s="8" t="s">
        <v>7</v>
      </c>
      <c r="D53" s="16"/>
      <c r="E53" s="16"/>
    </row>
    <row r="54" spans="1:5" ht="15" customHeight="1">
      <c r="A54" s="8" t="s">
        <v>7</v>
      </c>
      <c r="D54" s="16"/>
      <c r="E54" s="16"/>
    </row>
    <row r="55" spans="1:5" ht="15" customHeight="1">
      <c r="A55" s="8" t="s">
        <v>7</v>
      </c>
      <c r="D55" s="16"/>
      <c r="E55" s="16"/>
    </row>
    <row r="56" spans="1:5" ht="15" customHeight="1">
      <c r="A56" s="8" t="s">
        <v>7</v>
      </c>
      <c r="D56" s="16"/>
      <c r="E56" s="16"/>
    </row>
    <row r="57" spans="1:5" ht="15" customHeight="1">
      <c r="A57" s="8" t="s">
        <v>7</v>
      </c>
      <c r="D57" s="16"/>
      <c r="E57" s="16"/>
    </row>
    <row r="58" spans="1:5" ht="15" customHeight="1">
      <c r="A58" s="8" t="s">
        <v>7</v>
      </c>
      <c r="D58" s="16"/>
      <c r="E58" s="16"/>
    </row>
    <row r="59" spans="1:5" ht="15" customHeight="1">
      <c r="A59" s="8" t="s">
        <v>7</v>
      </c>
      <c r="D59" s="16"/>
      <c r="E59" s="16"/>
    </row>
    <row r="60" spans="1:5" ht="15" customHeight="1">
      <c r="A60" s="8" t="s">
        <v>7</v>
      </c>
      <c r="D60" s="16"/>
      <c r="E60" s="16"/>
    </row>
    <row r="61" spans="1:5" ht="15" customHeight="1">
      <c r="A61" s="8" t="s">
        <v>7</v>
      </c>
      <c r="D61" s="16"/>
      <c r="E61" s="16"/>
    </row>
    <row r="62" spans="1:5" ht="15" customHeight="1">
      <c r="A62" s="8" t="s">
        <v>7</v>
      </c>
      <c r="D62" s="16"/>
      <c r="E62" s="16"/>
    </row>
    <row r="63" spans="1:5" ht="15" customHeight="1">
      <c r="A63" s="8" t="s">
        <v>7</v>
      </c>
      <c r="D63" s="16"/>
      <c r="E63" s="16"/>
    </row>
    <row r="64" spans="1:5" ht="15" customHeight="1">
      <c r="A64" s="8" t="s">
        <v>7</v>
      </c>
      <c r="D64" s="16"/>
      <c r="E64" s="16"/>
    </row>
    <row r="65" spans="1:5" ht="15" customHeight="1">
      <c r="A65" s="8" t="s">
        <v>7</v>
      </c>
      <c r="D65" s="16"/>
      <c r="E65" s="16"/>
    </row>
    <row r="66" spans="1:5" ht="15" customHeight="1">
      <c r="A66" s="8" t="s">
        <v>7</v>
      </c>
      <c r="D66" s="16"/>
      <c r="E66" s="16"/>
    </row>
    <row r="67" spans="1:5" ht="15" customHeight="1">
      <c r="A67" s="8" t="s">
        <v>7</v>
      </c>
      <c r="D67" s="16"/>
      <c r="E67" s="16"/>
    </row>
    <row r="68" spans="1:5" ht="15" customHeight="1">
      <c r="A68" s="8" t="s">
        <v>7</v>
      </c>
      <c r="D68" s="16"/>
      <c r="E68" s="16"/>
    </row>
    <row r="69" spans="1:5" ht="15" customHeight="1">
      <c r="A69" s="8" t="s">
        <v>7</v>
      </c>
      <c r="D69" s="16"/>
      <c r="E69" s="16"/>
    </row>
    <row r="70" spans="1:5" ht="15" customHeight="1">
      <c r="A70" s="8" t="s">
        <v>7</v>
      </c>
      <c r="D70" s="16"/>
      <c r="E70" s="16"/>
    </row>
    <row r="71" spans="1:5" ht="15" customHeight="1">
      <c r="A71" s="8" t="s">
        <v>7</v>
      </c>
      <c r="D71" s="16"/>
      <c r="E71" s="16"/>
    </row>
    <row r="72" spans="1:5" ht="15" customHeight="1">
      <c r="A72" s="8" t="s">
        <v>7</v>
      </c>
      <c r="D72" s="16"/>
      <c r="E72" s="16"/>
    </row>
    <row r="73" spans="1:5" ht="15" customHeight="1">
      <c r="A73" s="8" t="s">
        <v>7</v>
      </c>
      <c r="D73" s="16"/>
      <c r="E73" s="16"/>
    </row>
    <row r="74" spans="1:5" ht="15" customHeight="1">
      <c r="A74" s="8" t="s">
        <v>7</v>
      </c>
      <c r="D74" s="16"/>
      <c r="E74" s="16"/>
    </row>
    <row r="75" spans="1:5" ht="15" customHeight="1">
      <c r="A75" s="8" t="s">
        <v>7</v>
      </c>
      <c r="D75" s="16"/>
      <c r="E75" s="16"/>
    </row>
    <row r="76" spans="1:5" ht="15" customHeight="1">
      <c r="A76" s="8" t="s">
        <v>7</v>
      </c>
      <c r="D76" s="16"/>
      <c r="E76" s="16"/>
    </row>
    <row r="77" spans="1:5" ht="15" customHeight="1">
      <c r="A77" s="8" t="s">
        <v>7</v>
      </c>
      <c r="D77" s="16"/>
      <c r="E77" s="16"/>
    </row>
    <row r="78" spans="1:5" ht="15" customHeight="1">
      <c r="A78" s="8" t="s">
        <v>7</v>
      </c>
      <c r="D78" s="16"/>
      <c r="E78" s="16"/>
    </row>
    <row r="79" spans="1:5" ht="15" customHeight="1">
      <c r="A79" s="8" t="s">
        <v>7</v>
      </c>
      <c r="D79" s="16"/>
      <c r="E79" s="16"/>
    </row>
    <row r="80" spans="1:5" ht="15" customHeight="1">
      <c r="A80" s="8" t="s">
        <v>7</v>
      </c>
      <c r="D80" s="16"/>
      <c r="E80" s="16"/>
    </row>
    <row r="81" spans="1:5" ht="15" customHeight="1">
      <c r="A81" s="8" t="s">
        <v>7</v>
      </c>
      <c r="D81" s="16"/>
      <c r="E81" s="16"/>
    </row>
    <row r="82" spans="1:5" ht="15" customHeight="1">
      <c r="A82" s="8" t="s">
        <v>7</v>
      </c>
      <c r="D82" s="16"/>
      <c r="E82" s="16"/>
    </row>
    <row r="83" spans="1:5" ht="15" customHeight="1">
      <c r="A83" s="8" t="s">
        <v>7</v>
      </c>
      <c r="D83" s="16"/>
      <c r="E83" s="16"/>
    </row>
    <row r="84" spans="1:5" ht="15" customHeight="1">
      <c r="A84" s="8" t="s">
        <v>7</v>
      </c>
      <c r="D84" s="16"/>
      <c r="E84" s="16"/>
    </row>
    <row r="85" spans="1:5" ht="15" customHeight="1">
      <c r="A85" s="8" t="s">
        <v>7</v>
      </c>
      <c r="D85" s="16"/>
      <c r="E85" s="16"/>
    </row>
    <row r="86" spans="1:5" ht="15" customHeight="1">
      <c r="A86" s="8" t="s">
        <v>7</v>
      </c>
      <c r="D86" s="16"/>
      <c r="E86" s="16"/>
    </row>
    <row r="87" spans="1:5" ht="15" customHeight="1">
      <c r="A87" s="8" t="s">
        <v>7</v>
      </c>
      <c r="D87" s="16"/>
      <c r="E87" s="16"/>
    </row>
    <row r="88" spans="1:5" ht="15" customHeight="1">
      <c r="A88" s="8" t="s">
        <v>7</v>
      </c>
      <c r="D88" s="16"/>
      <c r="E88" s="16"/>
    </row>
    <row r="89" spans="1:5" ht="15" customHeight="1">
      <c r="A89" s="8" t="s">
        <v>7</v>
      </c>
      <c r="D89" s="16"/>
      <c r="E89" s="16"/>
    </row>
    <row r="90" spans="1:5" ht="15" customHeight="1">
      <c r="A90" s="8" t="s">
        <v>7</v>
      </c>
      <c r="D90" s="16"/>
      <c r="E90" s="16"/>
    </row>
  </sheetData>
  <phoneticPr fontId="3" type="noConversion"/>
  <hyperlinks>
    <hyperlink ref="A1" location="Contents!A1" display="Contents"/>
  </hyperlinks>
  <pageMargins left="0.75" right="0.75" top="1" bottom="1" header="0.5" footer="0.5"/>
  <pageSetup paperSize="9" orientation="portrait" horizontalDpi="4294967292" verticalDpi="4294967292"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91"/>
  <sheetViews>
    <sheetView showGridLines="0" zoomScaleNormal="100" workbookViewId="0">
      <pane ySplit="9" topLeftCell="A10" activePane="bottomLeft" state="frozenSplit"/>
      <selection pane="bottomLeft"/>
    </sheetView>
  </sheetViews>
  <sheetFormatPr defaultColWidth="11.26953125" defaultRowHeight="15" customHeight="1"/>
  <cols>
    <col min="1" max="1" width="21.81640625" style="8" customWidth="1"/>
    <col min="2" max="2" width="18.08984375" style="20" customWidth="1"/>
    <col min="3" max="3" width="8.90625" style="16" bestFit="1" customWidth="1"/>
    <col min="4" max="4" width="12" style="8" bestFit="1" customWidth="1"/>
    <col min="5" max="5" width="18" style="8" bestFit="1" customWidth="1"/>
    <col min="6" max="10" width="10.26953125" style="8" customWidth="1"/>
    <col min="11" max="16384" width="11.26953125" style="8"/>
  </cols>
  <sheetData>
    <row r="1" spans="1:6" ht="15" customHeight="1">
      <c r="A1" s="10" t="s">
        <v>0</v>
      </c>
    </row>
    <row r="3" spans="1:6" ht="15" customHeight="1">
      <c r="A3" s="9" t="s">
        <v>62</v>
      </c>
      <c r="D3" s="16"/>
      <c r="E3" s="16"/>
    </row>
    <row r="4" spans="1:6" ht="15" customHeight="1">
      <c r="D4" s="16"/>
      <c r="E4" s="16"/>
    </row>
    <row r="5" spans="1:6" ht="15" customHeight="1">
      <c r="A5" s="8" t="s">
        <v>60</v>
      </c>
      <c r="D5" s="16"/>
      <c r="E5" s="16"/>
    </row>
    <row r="6" spans="1:6" ht="15" customHeight="1">
      <c r="A6" s="8" t="s">
        <v>58</v>
      </c>
      <c r="D6" s="16"/>
      <c r="E6" s="16"/>
    </row>
    <row r="7" spans="1:6" ht="15" customHeight="1">
      <c r="A7" s="8" t="s">
        <v>46</v>
      </c>
      <c r="D7" s="16"/>
      <c r="E7" s="16"/>
    </row>
    <row r="8" spans="1:6" ht="15" customHeight="1" thickBot="1">
      <c r="A8" s="11"/>
      <c r="B8" s="21"/>
      <c r="C8" s="17"/>
      <c r="D8" s="17"/>
      <c r="E8" s="17"/>
      <c r="F8" s="11"/>
    </row>
    <row r="9" spans="1:6" ht="15" customHeight="1" thickTop="1">
      <c r="A9" s="12" t="s">
        <v>4</v>
      </c>
      <c r="B9" s="22" t="s">
        <v>54</v>
      </c>
      <c r="C9" s="18" t="s">
        <v>55</v>
      </c>
      <c r="D9" s="18" t="s">
        <v>56</v>
      </c>
      <c r="E9" s="18" t="s">
        <v>59</v>
      </c>
      <c r="F9" s="12" t="s">
        <v>6</v>
      </c>
    </row>
    <row r="10" spans="1:6" ht="15" customHeight="1">
      <c r="A10" s="24">
        <v>1998</v>
      </c>
      <c r="B10" s="23">
        <f>C11-C10</f>
        <v>-17739.397689146397</v>
      </c>
      <c r="C10" s="27">
        <f t="shared" ref="C10:C30" si="0">100*D10/E10</f>
        <v>456824.82482482481</v>
      </c>
      <c r="D10" s="19">
        <v>456368</v>
      </c>
      <c r="E10" s="32">
        <v>99.9</v>
      </c>
      <c r="F10" s="15">
        <v>1998</v>
      </c>
    </row>
    <row r="11" spans="1:6" ht="15" customHeight="1">
      <c r="A11" s="24">
        <v>1999</v>
      </c>
      <c r="B11" s="23">
        <f t="shared" ref="B11:B20" si="1">(C12-C10)/(A12-A10)</f>
        <v>-7827.7268140351225</v>
      </c>
      <c r="C11" s="27">
        <f t="shared" si="0"/>
        <v>439085.42713567842</v>
      </c>
      <c r="D11" s="19">
        <v>436890</v>
      </c>
      <c r="E11" s="32">
        <v>99.5</v>
      </c>
      <c r="F11" s="15">
        <v>1999</v>
      </c>
    </row>
    <row r="12" spans="1:6" ht="15" customHeight="1">
      <c r="A12" s="24">
        <v>2000</v>
      </c>
      <c r="B12" s="23">
        <f t="shared" si="1"/>
        <v>1868.2383257124748</v>
      </c>
      <c r="C12" s="27">
        <f t="shared" si="0"/>
        <v>441169.37119675457</v>
      </c>
      <c r="D12" s="19">
        <v>434993</v>
      </c>
      <c r="E12" s="32">
        <v>98.6</v>
      </c>
      <c r="F12" s="8">
        <v>2000</v>
      </c>
    </row>
    <row r="13" spans="1:6" ht="15" customHeight="1">
      <c r="A13" s="24">
        <v>2001</v>
      </c>
      <c r="B13" s="23">
        <f t="shared" si="1"/>
        <v>-8504.9754534497333</v>
      </c>
      <c r="C13" s="27">
        <f t="shared" si="0"/>
        <v>442821.90378710337</v>
      </c>
      <c r="D13" s="19">
        <v>432637</v>
      </c>
      <c r="E13" s="32">
        <v>97.7</v>
      </c>
      <c r="F13" s="8">
        <v>2001</v>
      </c>
    </row>
    <row r="14" spans="1:6" ht="15" customHeight="1">
      <c r="A14" s="24">
        <v>2002</v>
      </c>
      <c r="B14" s="23">
        <f t="shared" si="1"/>
        <v>-12831.512641215231</v>
      </c>
      <c r="C14" s="27">
        <f t="shared" si="0"/>
        <v>424159.4202898551</v>
      </c>
      <c r="D14" s="19">
        <v>409738</v>
      </c>
      <c r="E14" s="32">
        <v>96.6</v>
      </c>
      <c r="F14" s="8">
        <v>2002</v>
      </c>
    </row>
    <row r="15" spans="1:6" ht="15" customHeight="1">
      <c r="A15" s="24">
        <v>2003</v>
      </c>
      <c r="B15" s="23">
        <f t="shared" si="1"/>
        <v>-8734.4349632037629</v>
      </c>
      <c r="C15" s="27">
        <f t="shared" si="0"/>
        <v>417158.8785046729</v>
      </c>
      <c r="D15" s="19">
        <v>401724</v>
      </c>
      <c r="E15" s="32">
        <v>96.3</v>
      </c>
      <c r="F15" s="8">
        <v>2003</v>
      </c>
    </row>
    <row r="16" spans="1:6" ht="15" customHeight="1">
      <c r="A16" s="8">
        <v>2004</v>
      </c>
      <c r="B16" s="23">
        <f t="shared" si="1"/>
        <v>-1863.0680323156121</v>
      </c>
      <c r="C16" s="27">
        <f t="shared" si="0"/>
        <v>406690.55036344758</v>
      </c>
      <c r="D16" s="19">
        <v>391643</v>
      </c>
      <c r="E16" s="32">
        <v>96.3</v>
      </c>
      <c r="F16" s="8">
        <v>2004</v>
      </c>
    </row>
    <row r="17" spans="1:6" ht="15" customHeight="1">
      <c r="A17" s="8">
        <v>2005</v>
      </c>
      <c r="B17" s="23">
        <f t="shared" si="1"/>
        <v>3439.0283525797422</v>
      </c>
      <c r="C17" s="27">
        <f t="shared" si="0"/>
        <v>413432.74244004168</v>
      </c>
      <c r="D17" s="19">
        <v>396482</v>
      </c>
      <c r="E17" s="32">
        <v>95.9</v>
      </c>
      <c r="F17" s="8">
        <v>2005</v>
      </c>
    </row>
    <row r="18" spans="1:6" ht="15" customHeight="1">
      <c r="A18" s="8">
        <v>2006</v>
      </c>
      <c r="B18" s="23">
        <f t="shared" si="1"/>
        <v>-5588.1261525234149</v>
      </c>
      <c r="C18" s="27">
        <f t="shared" si="0"/>
        <v>413568.60706860706</v>
      </c>
      <c r="D18" s="19">
        <v>397853</v>
      </c>
      <c r="E18" s="32">
        <v>96.2</v>
      </c>
      <c r="F18" s="8">
        <v>2006</v>
      </c>
    </row>
    <row r="19" spans="1:6" ht="15" customHeight="1">
      <c r="A19" s="15">
        <v>2007</v>
      </c>
      <c r="B19" s="23">
        <f t="shared" si="1"/>
        <v>-8371.7268471869465</v>
      </c>
      <c r="C19" s="27">
        <f t="shared" si="0"/>
        <v>402256.49013499485</v>
      </c>
      <c r="D19" s="25">
        <v>387373</v>
      </c>
      <c r="E19" s="32">
        <v>96.3</v>
      </c>
      <c r="F19" s="15">
        <v>2007</v>
      </c>
    </row>
    <row r="20" spans="1:6" ht="15" customHeight="1">
      <c r="A20" s="15">
        <v>2008</v>
      </c>
      <c r="B20" s="23">
        <f t="shared" si="1"/>
        <v>-12878.245067497424</v>
      </c>
      <c r="C20" s="27">
        <f t="shared" si="0"/>
        <v>396825.15337423317</v>
      </c>
      <c r="D20" s="25">
        <v>388095</v>
      </c>
      <c r="E20" s="32">
        <v>97.8</v>
      </c>
      <c r="F20" s="15">
        <v>2008</v>
      </c>
    </row>
    <row r="21" spans="1:6" ht="15" customHeight="1">
      <c r="A21" s="15">
        <v>2009</v>
      </c>
      <c r="B21" s="23">
        <f t="shared" ref="B21:B29" si="2">(C22-C20)/(A22-A20)</f>
        <v>-5950.7566034345655</v>
      </c>
      <c r="C21" s="27">
        <f t="shared" si="0"/>
        <v>376500</v>
      </c>
      <c r="D21" s="25">
        <v>362946</v>
      </c>
      <c r="E21" s="32">
        <v>96.4</v>
      </c>
      <c r="F21" s="15">
        <v>2009</v>
      </c>
    </row>
    <row r="22" spans="1:6" ht="15" customHeight="1">
      <c r="A22" s="15">
        <v>2010</v>
      </c>
      <c r="B22" s="23">
        <f t="shared" si="2"/>
        <v>4287.7358490565966</v>
      </c>
      <c r="C22" s="27">
        <f t="shared" si="0"/>
        <v>384923.64016736404</v>
      </c>
      <c r="D22" s="25">
        <v>367987</v>
      </c>
      <c r="E22" s="32">
        <v>95.6</v>
      </c>
      <c r="F22" s="15">
        <v>2010</v>
      </c>
    </row>
    <row r="23" spans="1:6" ht="15" customHeight="1">
      <c r="A23" s="15">
        <v>2011</v>
      </c>
      <c r="B23" s="23">
        <f t="shared" si="2"/>
        <v>-3377.4385323193565</v>
      </c>
      <c r="C23" s="27">
        <f t="shared" si="0"/>
        <v>385075.47169811319</v>
      </c>
      <c r="D23" s="25">
        <v>367362</v>
      </c>
      <c r="E23" s="32">
        <v>95.4</v>
      </c>
      <c r="F23" s="15">
        <v>2011</v>
      </c>
    </row>
    <row r="24" spans="1:6" ht="15" customHeight="1">
      <c r="A24" s="15">
        <v>2012</v>
      </c>
      <c r="B24" s="23">
        <f t="shared" si="2"/>
        <v>-4443.7901288060821</v>
      </c>
      <c r="C24" s="27">
        <f t="shared" si="0"/>
        <v>378168.76310272532</v>
      </c>
      <c r="D24" s="26">
        <v>360773</v>
      </c>
      <c r="E24" s="32">
        <v>95.4</v>
      </c>
      <c r="F24" s="15">
        <v>2012</v>
      </c>
    </row>
    <row r="25" spans="1:6" ht="15" customHeight="1">
      <c r="A25" s="15">
        <v>2013</v>
      </c>
      <c r="B25" s="23">
        <f t="shared" si="2"/>
        <v>-2671.7552887364</v>
      </c>
      <c r="C25" s="27">
        <f t="shared" si="0"/>
        <v>376187.89144050103</v>
      </c>
      <c r="D25" s="26">
        <v>360388</v>
      </c>
      <c r="E25" s="32">
        <v>95.8</v>
      </c>
      <c r="F25" s="15">
        <v>2013</v>
      </c>
    </row>
    <row r="26" spans="1:6" ht="15" customHeight="1">
      <c r="A26" s="15">
        <v>2014</v>
      </c>
      <c r="B26" s="23">
        <f t="shared" si="2"/>
        <v>-3820.4457202505146</v>
      </c>
      <c r="C26" s="27">
        <f t="shared" si="0"/>
        <v>372825.25252525252</v>
      </c>
      <c r="D26" s="26">
        <v>369097</v>
      </c>
      <c r="E26" s="32">
        <v>99</v>
      </c>
      <c r="F26" s="15">
        <v>2014</v>
      </c>
    </row>
    <row r="27" spans="1:6" ht="15" customHeight="1">
      <c r="A27" s="8">
        <v>2015</v>
      </c>
      <c r="B27" s="23">
        <f t="shared" si="2"/>
        <v>269.05541905539576</v>
      </c>
      <c r="C27" s="27">
        <f t="shared" si="0"/>
        <v>368547</v>
      </c>
      <c r="D27" s="16">
        <v>368547</v>
      </c>
      <c r="E27" s="32">
        <v>100</v>
      </c>
      <c r="F27" s="8">
        <v>2015</v>
      </c>
    </row>
    <row r="28" spans="1:6" ht="15" customHeight="1">
      <c r="A28" s="8">
        <v>2016</v>
      </c>
      <c r="B28" s="23">
        <f t="shared" si="2"/>
        <v>215.55472636816557</v>
      </c>
      <c r="C28" s="27">
        <f t="shared" si="0"/>
        <v>373363.36336336331</v>
      </c>
      <c r="D28" s="16">
        <v>372990</v>
      </c>
      <c r="E28" s="32">
        <v>99.9</v>
      </c>
      <c r="F28" s="8">
        <v>2016</v>
      </c>
    </row>
    <row r="29" spans="1:6" ht="15" customHeight="1">
      <c r="A29" s="8">
        <v>2017</v>
      </c>
      <c r="B29" s="23">
        <f t="shared" si="2"/>
        <v>-1519.9314358606061</v>
      </c>
      <c r="C29" s="27">
        <f t="shared" si="0"/>
        <v>368978.10945273633</v>
      </c>
      <c r="D29" s="16">
        <v>370823</v>
      </c>
      <c r="E29" s="32">
        <v>100.5</v>
      </c>
      <c r="F29" s="8">
        <v>2017</v>
      </c>
    </row>
    <row r="30" spans="1:6" ht="15" customHeight="1" thickBot="1">
      <c r="A30" s="11">
        <v>2018</v>
      </c>
      <c r="B30" s="28">
        <f>C30-C29</f>
        <v>1345.391038905771</v>
      </c>
      <c r="C30" s="29">
        <f t="shared" si="0"/>
        <v>370323.5004916421</v>
      </c>
      <c r="D30" s="17">
        <v>376619</v>
      </c>
      <c r="E30" s="35">
        <v>101.7</v>
      </c>
      <c r="F30" s="11">
        <v>2018</v>
      </c>
    </row>
    <row r="31" spans="1:6" ht="15" customHeight="1" thickTop="1">
      <c r="A31" s="8" t="s">
        <v>7</v>
      </c>
      <c r="D31" s="16"/>
      <c r="E31" s="16"/>
    </row>
    <row r="32" spans="1:6" ht="15" customHeight="1">
      <c r="A32" s="8" t="s">
        <v>7</v>
      </c>
      <c r="D32" s="16"/>
      <c r="E32" s="16"/>
    </row>
    <row r="33" spans="1:5" ht="15" customHeight="1">
      <c r="A33" s="8" t="s">
        <v>7</v>
      </c>
      <c r="D33" s="16"/>
      <c r="E33" s="16"/>
    </row>
    <row r="34" spans="1:5" ht="15" customHeight="1">
      <c r="A34" s="8" t="s">
        <v>7</v>
      </c>
      <c r="D34" s="16"/>
      <c r="E34" s="16"/>
    </row>
    <row r="35" spans="1:5" ht="15" customHeight="1">
      <c r="A35" s="8" t="s">
        <v>7</v>
      </c>
      <c r="D35" s="16"/>
      <c r="E35" s="16"/>
    </row>
    <row r="36" spans="1:5" ht="15" customHeight="1">
      <c r="A36" s="8" t="s">
        <v>7</v>
      </c>
      <c r="D36" s="16"/>
      <c r="E36" s="16"/>
    </row>
    <row r="37" spans="1:5" ht="15" customHeight="1">
      <c r="A37" s="8" t="s">
        <v>7</v>
      </c>
      <c r="D37" s="16"/>
      <c r="E37" s="16"/>
    </row>
    <row r="38" spans="1:5" ht="15" customHeight="1">
      <c r="A38" s="8" t="s">
        <v>7</v>
      </c>
      <c r="D38" s="16"/>
      <c r="E38" s="16"/>
    </row>
    <row r="39" spans="1:5" ht="15" customHeight="1">
      <c r="A39" s="8" t="s">
        <v>7</v>
      </c>
      <c r="D39" s="16"/>
      <c r="E39" s="16"/>
    </row>
    <row r="40" spans="1:5" ht="15" customHeight="1">
      <c r="A40" s="8" t="s">
        <v>7</v>
      </c>
      <c r="D40" s="16"/>
      <c r="E40" s="16"/>
    </row>
    <row r="41" spans="1:5" ht="15" customHeight="1">
      <c r="A41" s="8" t="s">
        <v>7</v>
      </c>
      <c r="D41" s="16"/>
      <c r="E41" s="16"/>
    </row>
    <row r="42" spans="1:5" ht="15" customHeight="1">
      <c r="A42" s="8" t="s">
        <v>7</v>
      </c>
      <c r="D42" s="16"/>
      <c r="E42" s="16"/>
    </row>
    <row r="43" spans="1:5" ht="15" customHeight="1">
      <c r="A43" s="8" t="s">
        <v>7</v>
      </c>
      <c r="D43" s="16"/>
      <c r="E43" s="16"/>
    </row>
    <row r="44" spans="1:5" ht="15" customHeight="1">
      <c r="A44" s="8" t="s">
        <v>7</v>
      </c>
      <c r="D44" s="16"/>
      <c r="E44" s="16"/>
    </row>
    <row r="45" spans="1:5" ht="15" customHeight="1">
      <c r="A45" s="8" t="s">
        <v>7</v>
      </c>
      <c r="D45" s="16"/>
      <c r="E45" s="16"/>
    </row>
    <row r="46" spans="1:5" ht="15" customHeight="1">
      <c r="A46" s="8" t="s">
        <v>7</v>
      </c>
      <c r="D46" s="16"/>
      <c r="E46" s="16"/>
    </row>
    <row r="47" spans="1:5" ht="15" customHeight="1">
      <c r="A47" s="8" t="s">
        <v>7</v>
      </c>
      <c r="D47" s="16"/>
      <c r="E47" s="16"/>
    </row>
    <row r="48" spans="1:5" ht="15" customHeight="1">
      <c r="A48" s="8" t="s">
        <v>7</v>
      </c>
      <c r="D48" s="16"/>
      <c r="E48" s="16"/>
    </row>
    <row r="49" spans="1:5" ht="15" customHeight="1">
      <c r="A49" s="8" t="s">
        <v>7</v>
      </c>
      <c r="D49" s="16"/>
      <c r="E49" s="16"/>
    </row>
    <row r="50" spans="1:5" ht="15" customHeight="1">
      <c r="A50" s="8" t="s">
        <v>7</v>
      </c>
      <c r="D50" s="16"/>
      <c r="E50" s="16"/>
    </row>
    <row r="51" spans="1:5" ht="15" customHeight="1">
      <c r="A51" s="8" t="s">
        <v>7</v>
      </c>
      <c r="D51" s="16"/>
      <c r="E51" s="16"/>
    </row>
    <row r="52" spans="1:5" ht="15" customHeight="1">
      <c r="A52" s="8" t="s">
        <v>7</v>
      </c>
      <c r="D52" s="16"/>
      <c r="E52" s="16"/>
    </row>
    <row r="53" spans="1:5" ht="15" customHeight="1">
      <c r="A53" s="8" t="s">
        <v>7</v>
      </c>
      <c r="D53" s="16"/>
      <c r="E53" s="16"/>
    </row>
    <row r="54" spans="1:5" ht="15" customHeight="1">
      <c r="A54" s="8" t="s">
        <v>7</v>
      </c>
      <c r="D54" s="16"/>
      <c r="E54" s="16"/>
    </row>
    <row r="55" spans="1:5" ht="15" customHeight="1">
      <c r="A55" s="8" t="s">
        <v>7</v>
      </c>
      <c r="D55" s="16"/>
      <c r="E55" s="16"/>
    </row>
    <row r="56" spans="1:5" ht="15" customHeight="1">
      <c r="A56" s="8" t="s">
        <v>7</v>
      </c>
      <c r="D56" s="16"/>
      <c r="E56" s="16"/>
    </row>
    <row r="57" spans="1:5" ht="15" customHeight="1">
      <c r="A57" s="8" t="s">
        <v>7</v>
      </c>
      <c r="D57" s="16"/>
      <c r="E57" s="16"/>
    </row>
    <row r="58" spans="1:5" ht="15" customHeight="1">
      <c r="A58" s="8" t="s">
        <v>7</v>
      </c>
      <c r="D58" s="16"/>
      <c r="E58" s="16"/>
    </row>
    <row r="59" spans="1:5" ht="15" customHeight="1">
      <c r="A59" s="8" t="s">
        <v>7</v>
      </c>
      <c r="D59" s="16"/>
      <c r="E59" s="16"/>
    </row>
    <row r="60" spans="1:5" ht="15" customHeight="1">
      <c r="A60" s="8" t="s">
        <v>7</v>
      </c>
      <c r="D60" s="16"/>
      <c r="E60" s="16"/>
    </row>
    <row r="61" spans="1:5" ht="15" customHeight="1">
      <c r="A61" s="8" t="s">
        <v>7</v>
      </c>
      <c r="D61" s="16"/>
      <c r="E61" s="16"/>
    </row>
    <row r="62" spans="1:5" ht="15" customHeight="1">
      <c r="A62" s="8" t="s">
        <v>7</v>
      </c>
      <c r="D62" s="16"/>
      <c r="E62" s="16"/>
    </row>
    <row r="63" spans="1:5" ht="15" customHeight="1">
      <c r="A63" s="8" t="s">
        <v>7</v>
      </c>
      <c r="D63" s="16"/>
      <c r="E63" s="16"/>
    </row>
    <row r="64" spans="1:5" ht="15" customHeight="1">
      <c r="A64" s="8" t="s">
        <v>7</v>
      </c>
      <c r="D64" s="16"/>
      <c r="E64" s="16"/>
    </row>
    <row r="65" spans="1:5" ht="15" customHeight="1">
      <c r="A65" s="8" t="s">
        <v>7</v>
      </c>
      <c r="D65" s="16"/>
      <c r="E65" s="16"/>
    </row>
    <row r="66" spans="1:5" ht="15" customHeight="1">
      <c r="A66" s="8" t="s">
        <v>7</v>
      </c>
      <c r="D66" s="16"/>
      <c r="E66" s="16"/>
    </row>
    <row r="67" spans="1:5" ht="15" customHeight="1">
      <c r="A67" s="8" t="s">
        <v>7</v>
      </c>
      <c r="D67" s="16"/>
      <c r="E67" s="16"/>
    </row>
    <row r="68" spans="1:5" ht="15" customHeight="1">
      <c r="A68" s="8" t="s">
        <v>7</v>
      </c>
      <c r="D68" s="16"/>
      <c r="E68" s="16"/>
    </row>
    <row r="69" spans="1:5" ht="15" customHeight="1">
      <c r="A69" s="8" t="s">
        <v>7</v>
      </c>
      <c r="D69" s="16"/>
      <c r="E69" s="16"/>
    </row>
    <row r="70" spans="1:5" ht="15" customHeight="1">
      <c r="A70" s="8" t="s">
        <v>7</v>
      </c>
      <c r="D70" s="16"/>
      <c r="E70" s="16"/>
    </row>
    <row r="71" spans="1:5" ht="15" customHeight="1">
      <c r="A71" s="8" t="s">
        <v>7</v>
      </c>
      <c r="D71" s="16"/>
      <c r="E71" s="16"/>
    </row>
    <row r="72" spans="1:5" ht="15" customHeight="1">
      <c r="A72" s="8" t="s">
        <v>7</v>
      </c>
      <c r="D72" s="16"/>
      <c r="E72" s="16"/>
    </row>
    <row r="73" spans="1:5" ht="15" customHeight="1">
      <c r="A73" s="8" t="s">
        <v>7</v>
      </c>
      <c r="D73" s="16"/>
      <c r="E73" s="16"/>
    </row>
    <row r="74" spans="1:5" ht="15" customHeight="1">
      <c r="A74" s="8" t="s">
        <v>7</v>
      </c>
      <c r="D74" s="16"/>
      <c r="E74" s="16"/>
    </row>
    <row r="75" spans="1:5" ht="15" customHeight="1">
      <c r="A75" s="8" t="s">
        <v>7</v>
      </c>
      <c r="D75" s="16"/>
      <c r="E75" s="16"/>
    </row>
    <row r="76" spans="1:5" ht="15" customHeight="1">
      <c r="A76" s="8" t="s">
        <v>7</v>
      </c>
      <c r="D76" s="16"/>
      <c r="E76" s="16"/>
    </row>
    <row r="77" spans="1:5" ht="15" customHeight="1">
      <c r="A77" s="8" t="s">
        <v>7</v>
      </c>
      <c r="D77" s="16"/>
      <c r="E77" s="16"/>
    </row>
    <row r="78" spans="1:5" ht="15" customHeight="1">
      <c r="A78" s="8" t="s">
        <v>7</v>
      </c>
      <c r="D78" s="16"/>
      <c r="E78" s="16"/>
    </row>
    <row r="79" spans="1:5" ht="15" customHeight="1">
      <c r="A79" s="8" t="s">
        <v>7</v>
      </c>
      <c r="D79" s="16"/>
      <c r="E79" s="16"/>
    </row>
    <row r="80" spans="1:5" ht="15" customHeight="1">
      <c r="A80" s="8" t="s">
        <v>7</v>
      </c>
      <c r="D80" s="16"/>
      <c r="E80" s="16"/>
    </row>
    <row r="81" spans="1:5" ht="15" customHeight="1">
      <c r="A81" s="8" t="s">
        <v>7</v>
      </c>
      <c r="D81" s="16"/>
      <c r="E81" s="16"/>
    </row>
    <row r="82" spans="1:5" ht="15" customHeight="1">
      <c r="A82" s="8" t="s">
        <v>7</v>
      </c>
      <c r="D82" s="16"/>
      <c r="E82" s="16"/>
    </row>
    <row r="83" spans="1:5" ht="15" customHeight="1">
      <c r="A83" s="8" t="s">
        <v>7</v>
      </c>
      <c r="D83" s="16"/>
      <c r="E83" s="16"/>
    </row>
    <row r="84" spans="1:5" ht="15" customHeight="1">
      <c r="A84" s="8" t="s">
        <v>7</v>
      </c>
      <c r="D84" s="16"/>
      <c r="E84" s="16"/>
    </row>
    <row r="85" spans="1:5" ht="15" customHeight="1">
      <c r="A85" s="8" t="s">
        <v>7</v>
      </c>
      <c r="D85" s="16"/>
      <c r="E85" s="16"/>
    </row>
    <row r="86" spans="1:5" ht="15" customHeight="1">
      <c r="A86" s="8" t="s">
        <v>7</v>
      </c>
      <c r="D86" s="16"/>
      <c r="E86" s="16"/>
    </row>
    <row r="87" spans="1:5" ht="15" customHeight="1">
      <c r="A87" s="8" t="s">
        <v>7</v>
      </c>
      <c r="D87" s="16"/>
      <c r="E87" s="16"/>
    </row>
    <row r="88" spans="1:5" ht="15" customHeight="1">
      <c r="A88" s="8" t="s">
        <v>7</v>
      </c>
      <c r="D88" s="16"/>
      <c r="E88" s="16"/>
    </row>
    <row r="89" spans="1:5" ht="15" customHeight="1">
      <c r="A89" s="8" t="s">
        <v>7</v>
      </c>
      <c r="D89" s="16"/>
      <c r="E89" s="16"/>
    </row>
    <row r="90" spans="1:5" ht="15" customHeight="1">
      <c r="A90" s="8" t="s">
        <v>7</v>
      </c>
      <c r="D90" s="16"/>
      <c r="E90" s="16"/>
    </row>
    <row r="91" spans="1:5" ht="15" customHeight="1">
      <c r="A91" s="8" t="s">
        <v>7</v>
      </c>
      <c r="D91" s="16"/>
      <c r="E91" s="16"/>
    </row>
  </sheetData>
  <phoneticPr fontId="3" type="noConversion"/>
  <hyperlinks>
    <hyperlink ref="A1" location="Contents!A1" display="Contents"/>
  </hyperlinks>
  <pageMargins left="0.75" right="0.75" top="1" bottom="1" header="0.5" footer="0.5"/>
  <pageSetup paperSize="9" orientation="portrait" horizontalDpi="4294967292" verticalDpi="4294967292"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6</vt:i4>
      </vt:variant>
      <vt:variant>
        <vt:lpstr>命名范围</vt:lpstr>
      </vt:variant>
      <vt:variant>
        <vt:i4>1</vt:i4>
      </vt:variant>
    </vt:vector>
  </HeadingPairs>
  <TitlesOfParts>
    <vt:vector size="7" baseType="lpstr">
      <vt:lpstr>Contents</vt:lpstr>
      <vt:lpstr>Metadata</vt:lpstr>
      <vt:lpstr>USA</vt:lpstr>
      <vt:lpstr>GB</vt:lpstr>
      <vt:lpstr>China</vt:lpstr>
      <vt:lpstr>Japan</vt:lpstr>
      <vt:lpstr>Metadata!_edn1</vt:lpstr>
    </vt:vector>
  </TitlesOfParts>
  <Company>University of Oxford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Danny Dorling</dc:creator>
  <cp:lastModifiedBy>edelweiss Shi</cp:lastModifiedBy>
  <dcterms:created xsi:type="dcterms:W3CDTF">2017-05-06T11:13:17Z</dcterms:created>
  <dcterms:modified xsi:type="dcterms:W3CDTF">2019-10-20T20:13:55Z</dcterms:modified>
</cp:coreProperties>
</file>